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45" windowWidth="15360" windowHeight="879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pg8_9!$A$1:$AH$54</definedName>
  </definedNames>
  <calcPr calcId="145621" fullPrecision="0"/>
</workbook>
</file>

<file path=xl/calcChain.xml><?xml version="1.0" encoding="utf-8"?>
<calcChain xmlns="http://schemas.openxmlformats.org/spreadsheetml/2006/main">
  <c r="M6" i="5" l="1"/>
  <c r="R6" i="4"/>
  <c r="R7" i="4"/>
  <c r="R8" i="4"/>
  <c r="C14" i="4"/>
  <c r="D14" i="4"/>
  <c r="S14" i="4"/>
  <c r="K7" i="2"/>
  <c r="U7" i="2"/>
  <c r="AE7" i="2"/>
  <c r="AO7" i="2"/>
  <c r="AY7" i="2"/>
  <c r="K8" i="2"/>
  <c r="U8" i="2"/>
  <c r="AE8" i="2"/>
  <c r="AO8" i="2"/>
  <c r="AY8" i="2"/>
  <c r="E14" i="4"/>
  <c r="U14" i="4"/>
  <c r="T14" i="4"/>
  <c r="F14" i="4"/>
  <c r="V14" i="4"/>
  <c r="G14" i="4"/>
  <c r="W14" i="4"/>
  <c r="H14" i="4"/>
  <c r="X14" i="4"/>
  <c r="I14" i="4"/>
  <c r="Y14" i="4"/>
  <c r="J14" i="4"/>
  <c r="Z14" i="4"/>
  <c r="K14" i="4"/>
  <c r="AA14" i="4"/>
  <c r="L14" i="4"/>
  <c r="AB14" i="4"/>
  <c r="M14" i="4"/>
  <c r="AC14" i="4"/>
  <c r="N14" i="4"/>
  <c r="AD14" i="4"/>
  <c r="O14" i="4"/>
  <c r="AE14" i="4"/>
  <c r="P14" i="4"/>
  <c r="AF14" i="4"/>
  <c r="Q13" i="4"/>
  <c r="AG14" i="4"/>
  <c r="AH13" i="4"/>
</calcChain>
</file>

<file path=xl/sharedStrings.xml><?xml version="1.0" encoding="utf-8"?>
<sst xmlns="http://schemas.openxmlformats.org/spreadsheetml/2006/main" count="237" uniqueCount="109">
  <si>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</si>
  <si>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</si>
  <si>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</si>
  <si>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</si>
  <si>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</si>
  <si>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</si>
  <si>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</si>
  <si>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</si>
  <si>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</si>
  <si>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</si>
  <si>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</si>
  <si>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</si>
  <si>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</si>
  <si>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</si>
  <si>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</si>
  <si>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</si>
  <si>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</si>
  <si>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</si>
  <si>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</si>
  <si>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</si>
  <si>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</si>
  <si>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</si>
  <si>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</si>
  <si>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</si>
  <si>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</si>
  <si>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</si>
  <si>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</si>
  <si>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</si>
  <si>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</si>
  <si>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</si>
  <si>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</si>
  <si>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</si>
  <si>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</si>
  <si>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</si>
  <si>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</si>
  <si>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</si>
  <si>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</si>
  <si>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</si>
  <si>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</si>
  <si>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</si>
  <si>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</si>
  <si>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</si>
  <si>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</si>
  <si>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</si>
  <si>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</si>
  <si>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</si>
  <si>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</si>
  <si>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</si>
  <si>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</si>
  <si>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</si>
  <si>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</si>
  <si>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</si>
  <si>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</si>
  <si>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</si>
  <si>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</si>
  <si>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</si>
  <si>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</si>
  <si>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</si>
  <si>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</si>
  <si>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</si>
  <si>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</si>
  <si>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</si>
  <si>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</si>
  <si>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</si>
  <si>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</si>
  <si>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</si>
  <si>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</si>
  <si>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</si>
  <si>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</si>
  <si>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</si>
  <si>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</si>
  <si>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</si>
  <si>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</si>
  <si>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</si>
  <si>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</si>
  <si>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</si>
  <si>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</si>
  <si>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</si>
  <si>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</si>
  <si>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</si>
  <si>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</si>
  <si>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</si>
  <si>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</si>
  <si>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</si>
  <si>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</si>
  <si>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</si>
  <si>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</si>
  <si>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</si>
  <si>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</si>
  <si>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</si>
  <si>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</si>
  <si>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</si>
  <si>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</si>
  <si>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</si>
  <si>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</si>
  <si>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</si>
  <si>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</si>
  <si>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</si>
  <si>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</si>
  <si>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</si>
  <si>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</si>
  <si>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 xml:space="preserve"> &amp; Prior**</t>
  </si>
  <si>
    <t>Model Year/VRG Relativities</t>
  </si>
  <si>
    <t>VRG</t>
  </si>
  <si>
    <t>Calculation of Merit Rating Credits and Surcharges</t>
  </si>
  <si>
    <t>Merit Rating Code:</t>
  </si>
  <si>
    <t>+0.15</t>
  </si>
  <si>
    <t>+0.075</t>
  </si>
  <si>
    <t>Residual Market Rates - Effective October 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</si>
</sst>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0.0%"/>
  </numFmts>
  <fonts count="13"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1" fontId="4" fillId="0" borderId="0" xfId="0" applyNumberFormat="1" applyFont="1" applyFill="1" applyAlignment="1">
      <alignment horizontal="center"/>
    </xf>
    <xf numFmtId="1" fontId="4" fillId="0" borderId="0" xfId="0" applyNumberFormat="1" applyFont="1" applyBorder="1" applyAlignment="1">
      <alignment horizontal="center"/>
    </xf>
    <xf numFmtId="2" fontId="2" fillId="0" borderId="0" xfId="0" applyNumberFormat="1" applyFont="1" applyFill="1"/>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H148"/>
  <sheetViews>
    <sheetView tabSelected="1" zoomScaleNormal="100" workbookViewId="0">
      <selection activeCell="A2" sqref="A2"/>
    </sheetView>
  </sheetViews>
  <sheetFormatPr defaultColWidth="7.7109375" defaultRowHeight="12.75" x14ac:dyDescent="0.2"/>
  <cols>
    <col min="1" max="50" width="7.7109375" style="3" customWidth="1"/>
    <col min="51" max="51" width="7" style="3" customWidth="1"/>
    <col min="52" max="16384" width="7.7109375" style="3"/>
  </cols>
  <sheetData>
    <row r="2" spans="1:60" x14ac:dyDescent="0.2">
      <c r="I2" s="3" t="s">
        <v>0</v>
      </c>
      <c r="S2" s="3" t="s">
        <v>0</v>
      </c>
      <c r="AC2" s="3" t="s">
        <v>0</v>
      </c>
      <c r="AM2" s="3" t="s">
        <v>0</v>
      </c>
      <c r="AW2" s="3" t="s">
        <v>0</v>
      </c>
      <c r="BG2" s="3" t="s">
        <v>0</v>
      </c>
      <c r="BH2" s="1"/>
    </row>
    <row r="3" spans="1:60" x14ac:dyDescent="0.2">
      <c r="I3" s="3" t="s">
        <v>1</v>
      </c>
      <c r="S3" s="3" t="s">
        <v>2</v>
      </c>
      <c r="AC3" s="2" t="s">
        <v>3</v>
      </c>
      <c r="AM3" s="2" t="s">
        <v>4</v>
      </c>
      <c r="AW3" s="2" t="s">
        <v>5</v>
      </c>
      <c r="BG3" s="2" t="s">
        <v>6</v>
      </c>
      <c r="BH3" s="1"/>
    </row>
    <row r="4" spans="1:60" x14ac:dyDescent="0.2">
      <c r="AC4" s="2"/>
      <c r="AM4" s="2"/>
      <c r="AW4" s="2"/>
      <c r="BG4" s="2"/>
      <c r="BH4" s="1"/>
    </row>
    <row r="5" spans="1:60" x14ac:dyDescent="0.2">
      <c r="AC5" s="2"/>
      <c r="AM5" s="2"/>
      <c r="AW5" s="2"/>
      <c r="BG5" s="2"/>
      <c r="BH5" s="1"/>
    </row>
    <row r="7" spans="1:60" s="18" customFormat="1" ht="15.75" x14ac:dyDescent="0.25">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75" x14ac:dyDescent="0.25">
      <c r="A8" s="16" t="s">
        <v>108</v>
      </c>
      <c r="B8" s="17"/>
      <c r="C8" s="17"/>
      <c r="D8" s="17"/>
      <c r="E8" s="17"/>
      <c r="F8" s="17"/>
      <c r="G8" s="17"/>
      <c r="H8" s="17"/>
      <c r="I8" s="17"/>
      <c r="K8" s="17" t="str">
        <f>+A8</f>
        <v>Residual Market Rates - Effective October 1, 2013</v>
      </c>
      <c r="L8" s="17"/>
      <c r="M8" s="17"/>
      <c r="N8" s="17"/>
      <c r="O8" s="17"/>
      <c r="P8" s="17"/>
      <c r="Q8" s="17"/>
      <c r="R8" s="17"/>
      <c r="S8" s="17"/>
      <c r="U8" s="17" t="str">
        <f>+K8</f>
        <v>Residual Market Rates - Effective October 1, 2013</v>
      </c>
      <c r="V8" s="17"/>
      <c r="W8" s="17"/>
      <c r="X8" s="17"/>
      <c r="Y8" s="17"/>
      <c r="Z8" s="17"/>
      <c r="AA8" s="17"/>
      <c r="AB8" s="17"/>
      <c r="AC8" s="17"/>
      <c r="AE8" s="17" t="str">
        <f>+U8</f>
        <v>Residual Market Rates - Effective October 1, 2013</v>
      </c>
      <c r="AF8" s="17"/>
      <c r="AG8" s="17"/>
      <c r="AH8" s="17"/>
      <c r="AI8" s="17"/>
      <c r="AJ8" s="17"/>
      <c r="AK8" s="17"/>
      <c r="AL8" s="17"/>
      <c r="AM8" s="17"/>
      <c r="AO8" s="17" t="str">
        <f>+AE8</f>
        <v>Residual Market Rates - Effective October 1, 2013</v>
      </c>
      <c r="AP8" s="17"/>
      <c r="AQ8" s="17"/>
      <c r="AR8" s="17"/>
      <c r="AS8" s="17"/>
      <c r="AT8" s="17"/>
      <c r="AU8" s="17"/>
      <c r="AV8" s="17"/>
      <c r="AW8" s="17"/>
      <c r="AY8" s="60" t="str">
        <f>+AO8</f>
        <v>Residual Market Rates - Effective October 1, 2013</v>
      </c>
      <c r="AZ8" s="60"/>
      <c r="BA8" s="60"/>
      <c r="BB8" s="60"/>
      <c r="BC8" s="60"/>
      <c r="BD8" s="60"/>
      <c r="BE8" s="60"/>
      <c r="BF8" s="60"/>
      <c r="BG8" s="60"/>
    </row>
    <row r="9" spans="1:60" s="18" customFormat="1" ht="15.75" x14ac:dyDescent="0.25">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75" x14ac:dyDescent="0.25">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75" x14ac:dyDescent="0.2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2">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
      <c r="B13" s="3">
        <v>1.1000000000000001</v>
      </c>
      <c r="L13" s="3">
        <v>1.1000000000000001</v>
      </c>
      <c r="V13" s="3">
        <v>1.1000000000000001</v>
      </c>
      <c r="AF13" s="3">
        <v>1.1000000000000001</v>
      </c>
      <c r="AP13" s="3">
        <v>1.121</v>
      </c>
      <c r="AZ13" s="3">
        <v>1.0680000000000001</v>
      </c>
    </row>
    <row r="14" spans="1:60" x14ac:dyDescent="0.2">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2">
      <c r="A17" s="3">
        <v>1</v>
      </c>
      <c r="B17" s="57">
        <v>191</v>
      </c>
      <c r="C17" s="57">
        <v>334</v>
      </c>
      <c r="D17" s="57">
        <v>210</v>
      </c>
      <c r="E17" s="57">
        <v>623</v>
      </c>
      <c r="F17" s="57">
        <v>329</v>
      </c>
      <c r="G17" s="57">
        <v>561</v>
      </c>
      <c r="H17" s="57">
        <v>296</v>
      </c>
      <c r="I17" s="57">
        <v>186</v>
      </c>
      <c r="K17" s="3">
        <v>1</v>
      </c>
      <c r="L17" s="57">
        <v>105</v>
      </c>
      <c r="M17" s="57">
        <v>147</v>
      </c>
      <c r="N17" s="57">
        <v>147</v>
      </c>
      <c r="O17" s="57">
        <v>254</v>
      </c>
      <c r="P17" s="57">
        <v>147</v>
      </c>
      <c r="Q17" s="57">
        <v>229</v>
      </c>
      <c r="R17" s="57">
        <v>132</v>
      </c>
      <c r="S17" s="57">
        <v>114</v>
      </c>
      <c r="U17" s="3">
        <v>1</v>
      </c>
      <c r="V17" s="57">
        <v>233</v>
      </c>
      <c r="W17" s="57">
        <v>388</v>
      </c>
      <c r="X17" s="57">
        <v>305</v>
      </c>
      <c r="Y17" s="57">
        <v>751</v>
      </c>
      <c r="Z17" s="57">
        <v>486</v>
      </c>
      <c r="AA17" s="57">
        <v>676</v>
      </c>
      <c r="AB17" s="57">
        <v>437</v>
      </c>
      <c r="AC17" s="57">
        <v>255</v>
      </c>
      <c r="AE17" s="3">
        <v>1</v>
      </c>
      <c r="AF17" s="57">
        <v>21</v>
      </c>
      <c r="AG17" s="57">
        <v>47</v>
      </c>
      <c r="AH17" s="57">
        <v>30</v>
      </c>
      <c r="AI17" s="57">
        <v>74</v>
      </c>
      <c r="AJ17" s="57">
        <v>43</v>
      </c>
      <c r="AK17" s="57">
        <v>67</v>
      </c>
      <c r="AL17" s="57">
        <v>39</v>
      </c>
      <c r="AM17" s="57">
        <v>21</v>
      </c>
      <c r="AO17" s="3">
        <v>1</v>
      </c>
      <c r="AP17" s="57">
        <v>533</v>
      </c>
      <c r="AQ17" s="57">
        <v>943</v>
      </c>
      <c r="AR17" s="57">
        <v>566</v>
      </c>
      <c r="AS17" s="57">
        <v>1722</v>
      </c>
      <c r="AT17" s="57">
        <v>951</v>
      </c>
      <c r="AU17" s="57">
        <v>1550</v>
      </c>
      <c r="AV17" s="57">
        <v>856</v>
      </c>
      <c r="AW17" s="57">
        <v>587</v>
      </c>
      <c r="AY17" s="3">
        <v>1</v>
      </c>
      <c r="AZ17" s="57">
        <v>167</v>
      </c>
      <c r="BA17" s="57">
        <v>167</v>
      </c>
      <c r="BB17" s="57">
        <v>167</v>
      </c>
      <c r="BC17" s="58">
        <v>167</v>
      </c>
      <c r="BD17" s="58">
        <v>167</v>
      </c>
      <c r="BE17" s="58">
        <v>167</v>
      </c>
      <c r="BF17" s="58">
        <v>167</v>
      </c>
      <c r="BG17" s="58">
        <v>167</v>
      </c>
    </row>
    <row r="18" spans="1:59" x14ac:dyDescent="0.2">
      <c r="A18" s="3">
        <v>2</v>
      </c>
      <c r="B18" s="57">
        <v>207</v>
      </c>
      <c r="C18" s="57">
        <v>365</v>
      </c>
      <c r="D18" s="57">
        <v>240</v>
      </c>
      <c r="E18" s="57">
        <v>679</v>
      </c>
      <c r="F18" s="57">
        <v>372</v>
      </c>
      <c r="G18" s="57">
        <v>611</v>
      </c>
      <c r="H18" s="57">
        <v>335</v>
      </c>
      <c r="I18" s="57">
        <v>201</v>
      </c>
      <c r="K18" s="3">
        <v>2</v>
      </c>
      <c r="L18" s="57">
        <v>106</v>
      </c>
      <c r="M18" s="57">
        <v>156</v>
      </c>
      <c r="N18" s="57">
        <v>156</v>
      </c>
      <c r="O18" s="57">
        <v>269</v>
      </c>
      <c r="P18" s="57">
        <v>158</v>
      </c>
      <c r="Q18" s="57">
        <v>242</v>
      </c>
      <c r="R18" s="57">
        <v>142</v>
      </c>
      <c r="S18" s="57">
        <v>114</v>
      </c>
      <c r="U18" s="3">
        <v>2</v>
      </c>
      <c r="V18" s="57">
        <v>273</v>
      </c>
      <c r="W18" s="57">
        <v>426</v>
      </c>
      <c r="X18" s="57">
        <v>327</v>
      </c>
      <c r="Y18" s="57">
        <v>835</v>
      </c>
      <c r="Z18" s="57">
        <v>505</v>
      </c>
      <c r="AA18" s="57">
        <v>752</v>
      </c>
      <c r="AB18" s="57">
        <v>455</v>
      </c>
      <c r="AC18" s="57">
        <v>276</v>
      </c>
      <c r="AE18" s="3">
        <v>2</v>
      </c>
      <c r="AF18" s="57">
        <v>22</v>
      </c>
      <c r="AG18" s="57">
        <v>50</v>
      </c>
      <c r="AH18" s="57">
        <v>36</v>
      </c>
      <c r="AI18" s="57">
        <v>83</v>
      </c>
      <c r="AJ18" s="57">
        <v>45</v>
      </c>
      <c r="AK18" s="57">
        <v>75</v>
      </c>
      <c r="AL18" s="57">
        <v>41</v>
      </c>
      <c r="AM18" s="57">
        <v>21</v>
      </c>
      <c r="AO18" s="3">
        <v>2</v>
      </c>
      <c r="AP18" s="57">
        <v>496</v>
      </c>
      <c r="AQ18" s="57">
        <v>942</v>
      </c>
      <c r="AR18" s="57">
        <v>561</v>
      </c>
      <c r="AS18" s="57">
        <v>1770</v>
      </c>
      <c r="AT18" s="57">
        <v>884</v>
      </c>
      <c r="AU18" s="57">
        <v>1593</v>
      </c>
      <c r="AV18" s="57">
        <v>796</v>
      </c>
      <c r="AW18" s="57">
        <v>551</v>
      </c>
      <c r="AY18" s="3">
        <v>2</v>
      </c>
      <c r="AZ18" s="57">
        <v>167</v>
      </c>
      <c r="BA18" s="57">
        <v>167</v>
      </c>
      <c r="BB18" s="57">
        <v>167</v>
      </c>
      <c r="BC18" s="58">
        <v>167</v>
      </c>
      <c r="BD18" s="58">
        <v>167</v>
      </c>
      <c r="BE18" s="58">
        <v>167</v>
      </c>
      <c r="BF18" s="58">
        <v>167</v>
      </c>
      <c r="BG18" s="58">
        <v>167</v>
      </c>
    </row>
    <row r="19" spans="1:59" x14ac:dyDescent="0.2">
      <c r="A19" s="3">
        <v>3</v>
      </c>
      <c r="B19" s="57">
        <v>230</v>
      </c>
      <c r="C19" s="57">
        <v>382</v>
      </c>
      <c r="D19" s="57">
        <v>273</v>
      </c>
      <c r="E19" s="57">
        <v>772</v>
      </c>
      <c r="F19" s="57">
        <v>418</v>
      </c>
      <c r="G19" s="57">
        <v>695</v>
      </c>
      <c r="H19" s="57">
        <v>376</v>
      </c>
      <c r="I19" s="57">
        <v>217</v>
      </c>
      <c r="K19" s="3">
        <v>3</v>
      </c>
      <c r="L19" s="57">
        <v>126</v>
      </c>
      <c r="M19" s="57">
        <v>170</v>
      </c>
      <c r="N19" s="57">
        <v>170</v>
      </c>
      <c r="O19" s="57">
        <v>301</v>
      </c>
      <c r="P19" s="57">
        <v>175</v>
      </c>
      <c r="Q19" s="57">
        <v>271</v>
      </c>
      <c r="R19" s="57">
        <v>158</v>
      </c>
      <c r="S19" s="57">
        <v>134</v>
      </c>
      <c r="U19" s="3">
        <v>3</v>
      </c>
      <c r="V19" s="57">
        <v>283</v>
      </c>
      <c r="W19" s="57">
        <v>443</v>
      </c>
      <c r="X19" s="57">
        <v>347</v>
      </c>
      <c r="Y19" s="57">
        <v>846</v>
      </c>
      <c r="Z19" s="57">
        <v>598</v>
      </c>
      <c r="AA19" s="57">
        <v>761</v>
      </c>
      <c r="AB19" s="57">
        <v>538</v>
      </c>
      <c r="AC19" s="57">
        <v>328</v>
      </c>
      <c r="AE19" s="3">
        <v>3</v>
      </c>
      <c r="AF19" s="57">
        <v>24</v>
      </c>
      <c r="AG19" s="57">
        <v>52</v>
      </c>
      <c r="AH19" s="57">
        <v>37</v>
      </c>
      <c r="AI19" s="57">
        <v>92</v>
      </c>
      <c r="AJ19" s="57">
        <v>56</v>
      </c>
      <c r="AK19" s="57">
        <v>83</v>
      </c>
      <c r="AL19" s="57">
        <v>50</v>
      </c>
      <c r="AM19" s="57">
        <v>23</v>
      </c>
      <c r="AO19" s="3">
        <v>3</v>
      </c>
      <c r="AP19" s="57">
        <v>587</v>
      </c>
      <c r="AQ19" s="57">
        <v>1083</v>
      </c>
      <c r="AR19" s="57">
        <v>695</v>
      </c>
      <c r="AS19" s="57">
        <v>1981</v>
      </c>
      <c r="AT19" s="57">
        <v>1064</v>
      </c>
      <c r="AU19" s="57">
        <v>1783</v>
      </c>
      <c r="AV19" s="57">
        <v>958</v>
      </c>
      <c r="AW19" s="57">
        <v>635</v>
      </c>
      <c r="AY19" s="3">
        <v>3</v>
      </c>
      <c r="AZ19" s="57">
        <v>193</v>
      </c>
      <c r="BA19" s="57">
        <v>193</v>
      </c>
      <c r="BB19" s="57">
        <v>193</v>
      </c>
      <c r="BC19" s="58">
        <v>193</v>
      </c>
      <c r="BD19" s="58">
        <v>193</v>
      </c>
      <c r="BE19" s="58">
        <v>193</v>
      </c>
      <c r="BF19" s="58">
        <v>193</v>
      </c>
      <c r="BG19" s="58">
        <v>193</v>
      </c>
    </row>
    <row r="20" spans="1:59" x14ac:dyDescent="0.2">
      <c r="A20" s="3">
        <v>4</v>
      </c>
      <c r="B20" s="57">
        <v>258</v>
      </c>
      <c r="C20" s="57">
        <v>424</v>
      </c>
      <c r="D20" s="57">
        <v>295</v>
      </c>
      <c r="E20" s="57">
        <v>895</v>
      </c>
      <c r="F20" s="57">
        <v>508</v>
      </c>
      <c r="G20" s="57">
        <v>806</v>
      </c>
      <c r="H20" s="57">
        <v>457</v>
      </c>
      <c r="I20" s="57">
        <v>241</v>
      </c>
      <c r="K20" s="3">
        <v>4</v>
      </c>
      <c r="L20" s="57">
        <v>133</v>
      </c>
      <c r="M20" s="57">
        <v>178</v>
      </c>
      <c r="N20" s="57">
        <v>178</v>
      </c>
      <c r="O20" s="57">
        <v>341</v>
      </c>
      <c r="P20" s="57">
        <v>207</v>
      </c>
      <c r="Q20" s="57">
        <v>307</v>
      </c>
      <c r="R20" s="57">
        <v>186</v>
      </c>
      <c r="S20" s="57">
        <v>144</v>
      </c>
      <c r="U20" s="3">
        <v>4</v>
      </c>
      <c r="V20" s="57">
        <v>286</v>
      </c>
      <c r="W20" s="57">
        <v>435</v>
      </c>
      <c r="X20" s="57">
        <v>324</v>
      </c>
      <c r="Y20" s="57">
        <v>880</v>
      </c>
      <c r="Z20" s="57">
        <v>560</v>
      </c>
      <c r="AA20" s="57">
        <v>792</v>
      </c>
      <c r="AB20" s="57">
        <v>504</v>
      </c>
      <c r="AC20" s="57">
        <v>295</v>
      </c>
      <c r="AE20" s="3">
        <v>4</v>
      </c>
      <c r="AF20" s="57">
        <v>26</v>
      </c>
      <c r="AG20" s="57">
        <v>61</v>
      </c>
      <c r="AH20" s="57">
        <v>42</v>
      </c>
      <c r="AI20" s="57">
        <v>107</v>
      </c>
      <c r="AJ20" s="57">
        <v>64</v>
      </c>
      <c r="AK20" s="57">
        <v>96</v>
      </c>
      <c r="AL20" s="57">
        <v>58</v>
      </c>
      <c r="AM20" s="57">
        <v>24</v>
      </c>
      <c r="AO20" s="3">
        <v>4</v>
      </c>
      <c r="AP20" s="57">
        <v>621</v>
      </c>
      <c r="AQ20" s="57">
        <v>1129</v>
      </c>
      <c r="AR20" s="57">
        <v>707</v>
      </c>
      <c r="AS20" s="57">
        <v>2055</v>
      </c>
      <c r="AT20" s="57">
        <v>1102</v>
      </c>
      <c r="AU20" s="57">
        <v>1850</v>
      </c>
      <c r="AV20" s="57">
        <v>992</v>
      </c>
      <c r="AW20" s="57">
        <v>595</v>
      </c>
      <c r="AY20" s="3">
        <v>4</v>
      </c>
      <c r="AZ20" s="57">
        <v>180</v>
      </c>
      <c r="BA20" s="57">
        <v>180</v>
      </c>
      <c r="BB20" s="57">
        <v>180</v>
      </c>
      <c r="BC20" s="58">
        <v>180</v>
      </c>
      <c r="BD20" s="58">
        <v>180</v>
      </c>
      <c r="BE20" s="58">
        <v>180</v>
      </c>
      <c r="BF20" s="58">
        <v>180</v>
      </c>
      <c r="BG20" s="58">
        <v>180</v>
      </c>
    </row>
    <row r="21" spans="1:59" x14ac:dyDescent="0.2">
      <c r="A21" s="3">
        <v>5</v>
      </c>
      <c r="B21" s="57">
        <v>263</v>
      </c>
      <c r="C21" s="57">
        <v>422</v>
      </c>
      <c r="D21" s="57">
        <v>331</v>
      </c>
      <c r="E21" s="57">
        <v>896</v>
      </c>
      <c r="F21" s="57">
        <v>543</v>
      </c>
      <c r="G21" s="57">
        <v>806</v>
      </c>
      <c r="H21" s="57">
        <v>489</v>
      </c>
      <c r="I21" s="57">
        <v>262</v>
      </c>
      <c r="K21" s="3">
        <v>5</v>
      </c>
      <c r="L21" s="57">
        <v>135</v>
      </c>
      <c r="M21" s="57">
        <v>179</v>
      </c>
      <c r="N21" s="57">
        <v>179</v>
      </c>
      <c r="O21" s="57">
        <v>336</v>
      </c>
      <c r="P21" s="57">
        <v>210</v>
      </c>
      <c r="Q21" s="57">
        <v>302</v>
      </c>
      <c r="R21" s="57">
        <v>189</v>
      </c>
      <c r="S21" s="57">
        <v>147</v>
      </c>
      <c r="U21" s="3">
        <v>5</v>
      </c>
      <c r="V21" s="57">
        <v>303</v>
      </c>
      <c r="W21" s="57">
        <v>456</v>
      </c>
      <c r="X21" s="57">
        <v>358</v>
      </c>
      <c r="Y21" s="57">
        <v>865</v>
      </c>
      <c r="Z21" s="57">
        <v>582</v>
      </c>
      <c r="AA21" s="57">
        <v>779</v>
      </c>
      <c r="AB21" s="57">
        <v>524</v>
      </c>
      <c r="AC21" s="57">
        <v>307</v>
      </c>
      <c r="AE21" s="3">
        <v>5</v>
      </c>
      <c r="AF21" s="57">
        <v>26</v>
      </c>
      <c r="AG21" s="57">
        <v>59</v>
      </c>
      <c r="AH21" s="57">
        <v>45</v>
      </c>
      <c r="AI21" s="57">
        <v>107</v>
      </c>
      <c r="AJ21" s="57">
        <v>67</v>
      </c>
      <c r="AK21" s="57">
        <v>96</v>
      </c>
      <c r="AL21" s="57">
        <v>60</v>
      </c>
      <c r="AM21" s="57">
        <v>29</v>
      </c>
      <c r="AO21" s="3">
        <v>5</v>
      </c>
      <c r="AP21" s="57">
        <v>594</v>
      </c>
      <c r="AQ21" s="57">
        <v>1039</v>
      </c>
      <c r="AR21" s="57">
        <v>629</v>
      </c>
      <c r="AS21" s="57">
        <v>1834</v>
      </c>
      <c r="AT21" s="57">
        <v>1092</v>
      </c>
      <c r="AU21" s="57">
        <v>1651</v>
      </c>
      <c r="AV21" s="57">
        <v>983</v>
      </c>
      <c r="AW21" s="57">
        <v>562</v>
      </c>
      <c r="AY21" s="3">
        <v>5</v>
      </c>
      <c r="AZ21" s="57">
        <v>196</v>
      </c>
      <c r="BA21" s="57">
        <v>196</v>
      </c>
      <c r="BB21" s="57">
        <v>196</v>
      </c>
      <c r="BC21" s="58">
        <v>196</v>
      </c>
      <c r="BD21" s="58">
        <v>196</v>
      </c>
      <c r="BE21" s="58">
        <v>196</v>
      </c>
      <c r="BF21" s="58">
        <v>196</v>
      </c>
      <c r="BG21" s="58">
        <v>196</v>
      </c>
    </row>
    <row r="22" spans="1:59" x14ac:dyDescent="0.2">
      <c r="A22" s="3">
        <v>6</v>
      </c>
      <c r="B22" s="57">
        <v>287</v>
      </c>
      <c r="C22" s="57">
        <v>492</v>
      </c>
      <c r="D22" s="57">
        <v>327</v>
      </c>
      <c r="E22" s="57">
        <v>1008</v>
      </c>
      <c r="F22" s="57">
        <v>620</v>
      </c>
      <c r="G22" s="57">
        <v>907</v>
      </c>
      <c r="H22" s="57">
        <v>558</v>
      </c>
      <c r="I22" s="57">
        <v>271</v>
      </c>
      <c r="K22" s="3">
        <v>6</v>
      </c>
      <c r="L22" s="57">
        <v>142</v>
      </c>
      <c r="M22" s="57">
        <v>202</v>
      </c>
      <c r="N22" s="57">
        <v>202</v>
      </c>
      <c r="O22" s="57">
        <v>384</v>
      </c>
      <c r="P22" s="57">
        <v>235</v>
      </c>
      <c r="Q22" s="57">
        <v>346</v>
      </c>
      <c r="R22" s="57">
        <v>212</v>
      </c>
      <c r="S22" s="57">
        <v>153</v>
      </c>
      <c r="U22" s="3">
        <v>6</v>
      </c>
      <c r="V22" s="57">
        <v>303</v>
      </c>
      <c r="W22" s="57">
        <v>444</v>
      </c>
      <c r="X22" s="57">
        <v>355</v>
      </c>
      <c r="Y22" s="57">
        <v>931</v>
      </c>
      <c r="Z22" s="57">
        <v>619</v>
      </c>
      <c r="AA22" s="57">
        <v>838</v>
      </c>
      <c r="AB22" s="57">
        <v>557</v>
      </c>
      <c r="AC22" s="57">
        <v>324</v>
      </c>
      <c r="AE22" s="3">
        <v>6</v>
      </c>
      <c r="AF22" s="57">
        <v>26</v>
      </c>
      <c r="AG22" s="57">
        <v>69</v>
      </c>
      <c r="AH22" s="57">
        <v>45</v>
      </c>
      <c r="AI22" s="57">
        <v>119</v>
      </c>
      <c r="AJ22" s="57">
        <v>79</v>
      </c>
      <c r="AK22" s="57">
        <v>107</v>
      </c>
      <c r="AL22" s="57">
        <v>71</v>
      </c>
      <c r="AM22" s="57">
        <v>30</v>
      </c>
      <c r="AO22" s="3">
        <v>6</v>
      </c>
      <c r="AP22" s="57">
        <v>637</v>
      </c>
      <c r="AQ22" s="57">
        <v>1179</v>
      </c>
      <c r="AR22" s="57">
        <v>709</v>
      </c>
      <c r="AS22" s="57">
        <v>2009</v>
      </c>
      <c r="AT22" s="57">
        <v>1184</v>
      </c>
      <c r="AU22" s="57">
        <v>1808</v>
      </c>
      <c r="AV22" s="57">
        <v>1066</v>
      </c>
      <c r="AW22" s="57">
        <v>613</v>
      </c>
      <c r="AY22" s="3">
        <v>6</v>
      </c>
      <c r="AZ22" s="57">
        <v>202</v>
      </c>
      <c r="BA22" s="57">
        <v>202</v>
      </c>
      <c r="BB22" s="57">
        <v>202</v>
      </c>
      <c r="BC22" s="58">
        <v>202</v>
      </c>
      <c r="BD22" s="58">
        <v>202</v>
      </c>
      <c r="BE22" s="58">
        <v>202</v>
      </c>
      <c r="BF22" s="58">
        <v>202</v>
      </c>
      <c r="BG22" s="58">
        <v>202</v>
      </c>
    </row>
    <row r="23" spans="1:59" x14ac:dyDescent="0.2">
      <c r="A23" s="3">
        <v>7</v>
      </c>
      <c r="B23" s="57">
        <v>273</v>
      </c>
      <c r="C23" s="57">
        <v>453</v>
      </c>
      <c r="D23" s="57">
        <v>336</v>
      </c>
      <c r="E23" s="57">
        <v>1024</v>
      </c>
      <c r="F23" s="57">
        <v>604</v>
      </c>
      <c r="G23" s="57">
        <v>922</v>
      </c>
      <c r="H23" s="57">
        <v>544</v>
      </c>
      <c r="I23" s="57">
        <v>263</v>
      </c>
      <c r="K23" s="3">
        <v>7</v>
      </c>
      <c r="L23" s="57">
        <v>138</v>
      </c>
      <c r="M23" s="57">
        <v>215</v>
      </c>
      <c r="N23" s="57">
        <v>215</v>
      </c>
      <c r="O23" s="57">
        <v>381</v>
      </c>
      <c r="P23" s="57">
        <v>229</v>
      </c>
      <c r="Q23" s="57">
        <v>343</v>
      </c>
      <c r="R23" s="57">
        <v>206</v>
      </c>
      <c r="S23" s="57">
        <v>148</v>
      </c>
      <c r="U23" s="3">
        <v>7</v>
      </c>
      <c r="V23" s="57">
        <v>338</v>
      </c>
      <c r="W23" s="57">
        <v>518</v>
      </c>
      <c r="X23" s="57">
        <v>425</v>
      </c>
      <c r="Y23" s="57">
        <v>961</v>
      </c>
      <c r="Z23" s="57">
        <v>663</v>
      </c>
      <c r="AA23" s="57">
        <v>865</v>
      </c>
      <c r="AB23" s="57">
        <v>597</v>
      </c>
      <c r="AC23" s="57">
        <v>354</v>
      </c>
      <c r="AE23" s="3">
        <v>7</v>
      </c>
      <c r="AF23" s="57">
        <v>27</v>
      </c>
      <c r="AG23" s="57">
        <v>62</v>
      </c>
      <c r="AH23" s="57">
        <v>45</v>
      </c>
      <c r="AI23" s="57">
        <v>124</v>
      </c>
      <c r="AJ23" s="57">
        <v>77</v>
      </c>
      <c r="AK23" s="57">
        <v>112</v>
      </c>
      <c r="AL23" s="57">
        <v>69</v>
      </c>
      <c r="AM23" s="57">
        <v>26</v>
      </c>
      <c r="AO23" s="3">
        <v>7</v>
      </c>
      <c r="AP23" s="57">
        <v>686</v>
      </c>
      <c r="AQ23" s="57">
        <v>1233</v>
      </c>
      <c r="AR23" s="57">
        <v>781</v>
      </c>
      <c r="AS23" s="57">
        <v>2121</v>
      </c>
      <c r="AT23" s="57">
        <v>1310</v>
      </c>
      <c r="AU23" s="57">
        <v>1909</v>
      </c>
      <c r="AV23" s="57">
        <v>1179</v>
      </c>
      <c r="AW23" s="57">
        <v>707</v>
      </c>
      <c r="AY23" s="3">
        <v>7</v>
      </c>
      <c r="AZ23" s="57">
        <v>209</v>
      </c>
      <c r="BA23" s="57">
        <v>209</v>
      </c>
      <c r="BB23" s="57">
        <v>209</v>
      </c>
      <c r="BC23" s="58">
        <v>209</v>
      </c>
      <c r="BD23" s="58">
        <v>209</v>
      </c>
      <c r="BE23" s="58">
        <v>209</v>
      </c>
      <c r="BF23" s="58">
        <v>209</v>
      </c>
      <c r="BG23" s="58">
        <v>209</v>
      </c>
    </row>
    <row r="24" spans="1:59" x14ac:dyDescent="0.2">
      <c r="A24" s="3">
        <v>8</v>
      </c>
      <c r="B24" s="57">
        <v>313</v>
      </c>
      <c r="C24" s="57">
        <v>502</v>
      </c>
      <c r="D24" s="57">
        <v>363</v>
      </c>
      <c r="E24" s="57">
        <v>1073</v>
      </c>
      <c r="F24" s="57">
        <v>679</v>
      </c>
      <c r="G24" s="57">
        <v>966</v>
      </c>
      <c r="H24" s="57">
        <v>611</v>
      </c>
      <c r="I24" s="57">
        <v>295</v>
      </c>
      <c r="K24" s="3">
        <v>8</v>
      </c>
      <c r="L24" s="57">
        <v>163</v>
      </c>
      <c r="M24" s="57">
        <v>214</v>
      </c>
      <c r="N24" s="57">
        <v>214</v>
      </c>
      <c r="O24" s="57">
        <v>411</v>
      </c>
      <c r="P24" s="57">
        <v>264</v>
      </c>
      <c r="Q24" s="57">
        <v>370</v>
      </c>
      <c r="R24" s="57">
        <v>238</v>
      </c>
      <c r="S24" s="57">
        <v>176</v>
      </c>
      <c r="U24" s="3">
        <v>8</v>
      </c>
      <c r="V24" s="57">
        <v>322</v>
      </c>
      <c r="W24" s="57">
        <v>499</v>
      </c>
      <c r="X24" s="57">
        <v>405</v>
      </c>
      <c r="Y24" s="57">
        <v>925</v>
      </c>
      <c r="Z24" s="57">
        <v>669</v>
      </c>
      <c r="AA24" s="57">
        <v>833</v>
      </c>
      <c r="AB24" s="57">
        <v>602</v>
      </c>
      <c r="AC24" s="57">
        <v>330</v>
      </c>
      <c r="AE24" s="3">
        <v>8</v>
      </c>
      <c r="AF24" s="57">
        <v>31</v>
      </c>
      <c r="AG24" s="57">
        <v>69</v>
      </c>
      <c r="AH24" s="57">
        <v>49</v>
      </c>
      <c r="AI24" s="57">
        <v>129</v>
      </c>
      <c r="AJ24" s="57">
        <v>86</v>
      </c>
      <c r="AK24" s="57">
        <v>116</v>
      </c>
      <c r="AL24" s="57">
        <v>77</v>
      </c>
      <c r="AM24" s="57">
        <v>30</v>
      </c>
      <c r="AO24" s="3">
        <v>8</v>
      </c>
      <c r="AP24" s="57">
        <v>697</v>
      </c>
      <c r="AQ24" s="57">
        <v>1252</v>
      </c>
      <c r="AR24" s="57">
        <v>884</v>
      </c>
      <c r="AS24" s="57">
        <v>2097</v>
      </c>
      <c r="AT24" s="57">
        <v>1344</v>
      </c>
      <c r="AU24" s="57">
        <v>1887</v>
      </c>
      <c r="AV24" s="57">
        <v>1210</v>
      </c>
      <c r="AW24" s="57">
        <v>633</v>
      </c>
      <c r="AY24" s="3">
        <v>8</v>
      </c>
      <c r="AZ24" s="57">
        <v>217</v>
      </c>
      <c r="BA24" s="57">
        <v>217</v>
      </c>
      <c r="BB24" s="57">
        <v>217</v>
      </c>
      <c r="BC24" s="58">
        <v>217</v>
      </c>
      <c r="BD24" s="58">
        <v>217</v>
      </c>
      <c r="BE24" s="58">
        <v>217</v>
      </c>
      <c r="BF24" s="58">
        <v>217</v>
      </c>
      <c r="BG24" s="58">
        <v>217</v>
      </c>
    </row>
    <row r="25" spans="1:59" x14ac:dyDescent="0.2">
      <c r="A25" s="3">
        <v>9</v>
      </c>
      <c r="B25" s="57">
        <v>357</v>
      </c>
      <c r="C25" s="57">
        <v>565</v>
      </c>
      <c r="D25" s="57">
        <v>425</v>
      </c>
      <c r="E25" s="57">
        <v>1165</v>
      </c>
      <c r="F25" s="57">
        <v>709</v>
      </c>
      <c r="G25" s="57">
        <v>1049</v>
      </c>
      <c r="H25" s="57">
        <v>638</v>
      </c>
      <c r="I25" s="57">
        <v>345</v>
      </c>
      <c r="K25" s="3">
        <v>9</v>
      </c>
      <c r="L25" s="57">
        <v>196</v>
      </c>
      <c r="M25" s="57">
        <v>260</v>
      </c>
      <c r="N25" s="57">
        <v>260</v>
      </c>
      <c r="O25" s="57">
        <v>480</v>
      </c>
      <c r="P25" s="57">
        <v>286</v>
      </c>
      <c r="Q25" s="57">
        <v>432</v>
      </c>
      <c r="R25" s="57">
        <v>257</v>
      </c>
      <c r="S25" s="57">
        <v>211</v>
      </c>
      <c r="U25" s="3">
        <v>9</v>
      </c>
      <c r="V25" s="57">
        <v>348</v>
      </c>
      <c r="W25" s="57">
        <v>499</v>
      </c>
      <c r="X25" s="57">
        <v>410</v>
      </c>
      <c r="Y25" s="57">
        <v>999</v>
      </c>
      <c r="Z25" s="57">
        <v>671</v>
      </c>
      <c r="AA25" s="57">
        <v>899</v>
      </c>
      <c r="AB25" s="57">
        <v>604</v>
      </c>
      <c r="AC25" s="57">
        <v>361</v>
      </c>
      <c r="AE25" s="3">
        <v>9</v>
      </c>
      <c r="AF25" s="57">
        <v>37</v>
      </c>
      <c r="AG25" s="57">
        <v>80</v>
      </c>
      <c r="AH25" s="57">
        <v>57</v>
      </c>
      <c r="AI25" s="57">
        <v>138</v>
      </c>
      <c r="AJ25" s="57">
        <v>90</v>
      </c>
      <c r="AK25" s="57">
        <v>124</v>
      </c>
      <c r="AL25" s="57">
        <v>81</v>
      </c>
      <c r="AM25" s="57">
        <v>37</v>
      </c>
      <c r="AO25" s="3">
        <v>9</v>
      </c>
      <c r="AP25" s="57">
        <v>658</v>
      </c>
      <c r="AQ25" s="57">
        <v>1133</v>
      </c>
      <c r="AR25" s="57">
        <v>761</v>
      </c>
      <c r="AS25" s="57">
        <v>1962</v>
      </c>
      <c r="AT25" s="57">
        <v>1220</v>
      </c>
      <c r="AU25" s="57">
        <v>1766</v>
      </c>
      <c r="AV25" s="57">
        <v>1098</v>
      </c>
      <c r="AW25" s="57">
        <v>700</v>
      </c>
      <c r="AY25" s="3">
        <v>9</v>
      </c>
      <c r="AZ25" s="57">
        <v>204</v>
      </c>
      <c r="BA25" s="57">
        <v>204</v>
      </c>
      <c r="BB25" s="57">
        <v>204</v>
      </c>
      <c r="BC25" s="58">
        <v>204</v>
      </c>
      <c r="BD25" s="58">
        <v>204</v>
      </c>
      <c r="BE25" s="58">
        <v>204</v>
      </c>
      <c r="BF25" s="58">
        <v>204</v>
      </c>
      <c r="BG25" s="58">
        <v>204</v>
      </c>
    </row>
    <row r="26" spans="1:59" x14ac:dyDescent="0.2">
      <c r="A26" s="3">
        <v>10</v>
      </c>
      <c r="B26" s="57">
        <v>344</v>
      </c>
      <c r="C26" s="57">
        <v>633</v>
      </c>
      <c r="D26" s="57">
        <v>441</v>
      </c>
      <c r="E26" s="57">
        <v>1188</v>
      </c>
      <c r="F26" s="57">
        <v>782</v>
      </c>
      <c r="G26" s="57">
        <v>1069</v>
      </c>
      <c r="H26" s="57">
        <v>704</v>
      </c>
      <c r="I26" s="57">
        <v>338</v>
      </c>
      <c r="K26" s="3">
        <v>10</v>
      </c>
      <c r="L26" s="57">
        <v>186</v>
      </c>
      <c r="M26" s="57">
        <v>280</v>
      </c>
      <c r="N26" s="57">
        <v>274</v>
      </c>
      <c r="O26" s="57">
        <v>483</v>
      </c>
      <c r="P26" s="57">
        <v>303</v>
      </c>
      <c r="Q26" s="57">
        <v>435</v>
      </c>
      <c r="R26" s="57">
        <v>273</v>
      </c>
      <c r="S26" s="57">
        <v>205</v>
      </c>
      <c r="U26" s="3">
        <v>10</v>
      </c>
      <c r="V26" s="57">
        <v>314</v>
      </c>
      <c r="W26" s="57">
        <v>493</v>
      </c>
      <c r="X26" s="57">
        <v>402</v>
      </c>
      <c r="Y26" s="57">
        <v>996</v>
      </c>
      <c r="Z26" s="57">
        <v>711</v>
      </c>
      <c r="AA26" s="57">
        <v>896</v>
      </c>
      <c r="AB26" s="57">
        <v>640</v>
      </c>
      <c r="AC26" s="57">
        <v>311</v>
      </c>
      <c r="AE26" s="3">
        <v>10</v>
      </c>
      <c r="AF26" s="57">
        <v>35</v>
      </c>
      <c r="AG26" s="57">
        <v>82</v>
      </c>
      <c r="AH26" s="57">
        <v>62</v>
      </c>
      <c r="AI26" s="57">
        <v>137</v>
      </c>
      <c r="AJ26" s="57">
        <v>100</v>
      </c>
      <c r="AK26" s="57">
        <v>123</v>
      </c>
      <c r="AL26" s="57">
        <v>90</v>
      </c>
      <c r="AM26" s="57">
        <v>34</v>
      </c>
      <c r="AO26" s="3">
        <v>10</v>
      </c>
      <c r="AP26" s="57">
        <v>721</v>
      </c>
      <c r="AQ26" s="57">
        <v>1255</v>
      </c>
      <c r="AR26" s="57">
        <v>783</v>
      </c>
      <c r="AS26" s="57">
        <v>2126</v>
      </c>
      <c r="AT26" s="57">
        <v>1355</v>
      </c>
      <c r="AU26" s="57">
        <v>1913</v>
      </c>
      <c r="AV26" s="57">
        <v>1220</v>
      </c>
      <c r="AW26" s="57">
        <v>703</v>
      </c>
      <c r="AY26" s="3">
        <v>10</v>
      </c>
      <c r="AZ26" s="57">
        <v>230</v>
      </c>
      <c r="BA26" s="57">
        <v>230</v>
      </c>
      <c r="BB26" s="57">
        <v>230</v>
      </c>
      <c r="BC26" s="58">
        <v>230</v>
      </c>
      <c r="BD26" s="58">
        <v>230</v>
      </c>
      <c r="BE26" s="58">
        <v>230</v>
      </c>
      <c r="BF26" s="58">
        <v>230</v>
      </c>
      <c r="BG26" s="58">
        <v>230</v>
      </c>
    </row>
    <row r="27" spans="1:59" x14ac:dyDescent="0.2">
      <c r="A27" s="3">
        <v>11</v>
      </c>
      <c r="B27" s="57">
        <v>348</v>
      </c>
      <c r="C27" s="57">
        <v>751</v>
      </c>
      <c r="D27" s="57">
        <v>468</v>
      </c>
      <c r="E27" s="57">
        <v>1211</v>
      </c>
      <c r="F27" s="57">
        <v>820</v>
      </c>
      <c r="G27" s="57">
        <v>1090</v>
      </c>
      <c r="H27" s="57">
        <v>738</v>
      </c>
      <c r="I27" s="57">
        <v>384</v>
      </c>
      <c r="K27" s="3">
        <v>11</v>
      </c>
      <c r="L27" s="57">
        <v>195</v>
      </c>
      <c r="M27" s="57">
        <v>322</v>
      </c>
      <c r="N27" s="57">
        <v>284</v>
      </c>
      <c r="O27" s="57">
        <v>494</v>
      </c>
      <c r="P27" s="57">
        <v>324</v>
      </c>
      <c r="Q27" s="57">
        <v>445</v>
      </c>
      <c r="R27" s="57">
        <v>292</v>
      </c>
      <c r="S27" s="57">
        <v>224</v>
      </c>
      <c r="U27" s="3">
        <v>11</v>
      </c>
      <c r="V27" s="57">
        <v>352</v>
      </c>
      <c r="W27" s="57">
        <v>558</v>
      </c>
      <c r="X27" s="57">
        <v>420</v>
      </c>
      <c r="Y27" s="57">
        <v>1033</v>
      </c>
      <c r="Z27" s="57">
        <v>678</v>
      </c>
      <c r="AA27" s="57">
        <v>930</v>
      </c>
      <c r="AB27" s="57">
        <v>610</v>
      </c>
      <c r="AC27" s="57">
        <v>350</v>
      </c>
      <c r="AE27" s="3">
        <v>11</v>
      </c>
      <c r="AF27" s="57">
        <v>39</v>
      </c>
      <c r="AG27" s="57">
        <v>102</v>
      </c>
      <c r="AH27" s="57">
        <v>62</v>
      </c>
      <c r="AI27" s="57">
        <v>143</v>
      </c>
      <c r="AJ27" s="57">
        <v>106</v>
      </c>
      <c r="AK27" s="57">
        <v>129</v>
      </c>
      <c r="AL27" s="57">
        <v>95</v>
      </c>
      <c r="AM27" s="57">
        <v>41</v>
      </c>
      <c r="AO27" s="3">
        <v>11</v>
      </c>
      <c r="AP27" s="57">
        <v>647</v>
      </c>
      <c r="AQ27" s="57">
        <v>1239</v>
      </c>
      <c r="AR27" s="57">
        <v>758</v>
      </c>
      <c r="AS27" s="57">
        <v>1830</v>
      </c>
      <c r="AT27" s="57">
        <v>1216</v>
      </c>
      <c r="AU27" s="57">
        <v>1647</v>
      </c>
      <c r="AV27" s="57">
        <v>1094</v>
      </c>
      <c r="AW27" s="57">
        <v>644</v>
      </c>
      <c r="AY27" s="3">
        <v>11</v>
      </c>
      <c r="AZ27" s="57">
        <v>235</v>
      </c>
      <c r="BA27" s="57">
        <v>235</v>
      </c>
      <c r="BB27" s="57">
        <v>235</v>
      </c>
      <c r="BC27" s="58">
        <v>235</v>
      </c>
      <c r="BD27" s="58">
        <v>235</v>
      </c>
      <c r="BE27" s="58">
        <v>235</v>
      </c>
      <c r="BF27" s="58">
        <v>235</v>
      </c>
      <c r="BG27" s="58">
        <v>235</v>
      </c>
    </row>
    <row r="28" spans="1:59" x14ac:dyDescent="0.2">
      <c r="A28" s="3">
        <v>12</v>
      </c>
      <c r="B28" s="57">
        <v>377</v>
      </c>
      <c r="C28" s="57">
        <v>655</v>
      </c>
      <c r="D28" s="57">
        <v>497</v>
      </c>
      <c r="E28" s="57">
        <v>1201</v>
      </c>
      <c r="F28" s="57">
        <v>881</v>
      </c>
      <c r="G28" s="57">
        <v>1081</v>
      </c>
      <c r="H28" s="57">
        <v>793</v>
      </c>
      <c r="I28" s="57">
        <v>365</v>
      </c>
      <c r="K28" s="3">
        <v>12</v>
      </c>
      <c r="L28" s="57">
        <v>195</v>
      </c>
      <c r="M28" s="57">
        <v>279</v>
      </c>
      <c r="N28" s="57">
        <v>279</v>
      </c>
      <c r="O28" s="57">
        <v>472</v>
      </c>
      <c r="P28" s="57">
        <v>339</v>
      </c>
      <c r="Q28" s="57">
        <v>425</v>
      </c>
      <c r="R28" s="57">
        <v>305</v>
      </c>
      <c r="S28" s="57">
        <v>211</v>
      </c>
      <c r="U28" s="3">
        <v>12</v>
      </c>
      <c r="V28" s="57">
        <v>363</v>
      </c>
      <c r="W28" s="57">
        <v>560</v>
      </c>
      <c r="X28" s="57">
        <v>410</v>
      </c>
      <c r="Y28" s="57">
        <v>1079</v>
      </c>
      <c r="Z28" s="57">
        <v>739</v>
      </c>
      <c r="AA28" s="57">
        <v>971</v>
      </c>
      <c r="AB28" s="57">
        <v>665</v>
      </c>
      <c r="AC28" s="57">
        <v>422</v>
      </c>
      <c r="AE28" s="3">
        <v>12</v>
      </c>
      <c r="AF28" s="57">
        <v>38</v>
      </c>
      <c r="AG28" s="57">
        <v>89</v>
      </c>
      <c r="AH28" s="57">
        <v>67</v>
      </c>
      <c r="AI28" s="57">
        <v>143</v>
      </c>
      <c r="AJ28" s="57">
        <v>110</v>
      </c>
      <c r="AK28" s="57">
        <v>129</v>
      </c>
      <c r="AL28" s="57">
        <v>99</v>
      </c>
      <c r="AM28" s="57">
        <v>42</v>
      </c>
      <c r="AO28" s="3">
        <v>12</v>
      </c>
      <c r="AP28" s="57">
        <v>734</v>
      </c>
      <c r="AQ28" s="57">
        <v>1336</v>
      </c>
      <c r="AR28" s="57">
        <v>833</v>
      </c>
      <c r="AS28" s="57">
        <v>1928</v>
      </c>
      <c r="AT28" s="57">
        <v>1397</v>
      </c>
      <c r="AU28" s="57">
        <v>1735</v>
      </c>
      <c r="AV28" s="57">
        <v>1257</v>
      </c>
      <c r="AW28" s="57">
        <v>752</v>
      </c>
      <c r="AY28" s="3">
        <v>12</v>
      </c>
      <c r="AZ28" s="57">
        <v>252</v>
      </c>
      <c r="BA28" s="57">
        <v>252</v>
      </c>
      <c r="BB28" s="57">
        <v>252</v>
      </c>
      <c r="BC28" s="58">
        <v>252</v>
      </c>
      <c r="BD28" s="58">
        <v>252</v>
      </c>
      <c r="BE28" s="58">
        <v>252</v>
      </c>
      <c r="BF28" s="58">
        <v>252</v>
      </c>
      <c r="BG28" s="58">
        <v>252</v>
      </c>
    </row>
    <row r="29" spans="1:59" x14ac:dyDescent="0.2">
      <c r="A29" s="3">
        <v>13</v>
      </c>
      <c r="B29" s="57">
        <v>407</v>
      </c>
      <c r="C29" s="57">
        <v>712</v>
      </c>
      <c r="D29" s="57">
        <v>512</v>
      </c>
      <c r="E29" s="57">
        <v>1172</v>
      </c>
      <c r="F29" s="57">
        <v>850</v>
      </c>
      <c r="G29" s="57">
        <v>1055</v>
      </c>
      <c r="H29" s="57">
        <v>765</v>
      </c>
      <c r="I29" s="57">
        <v>399</v>
      </c>
      <c r="K29" s="3">
        <v>13</v>
      </c>
      <c r="L29" s="57">
        <v>218</v>
      </c>
      <c r="M29" s="57">
        <v>321</v>
      </c>
      <c r="N29" s="57">
        <v>295</v>
      </c>
      <c r="O29" s="57">
        <v>471</v>
      </c>
      <c r="P29" s="57">
        <v>337</v>
      </c>
      <c r="Q29" s="57">
        <v>424</v>
      </c>
      <c r="R29" s="57">
        <v>303</v>
      </c>
      <c r="S29" s="57">
        <v>235</v>
      </c>
      <c r="U29" s="3">
        <v>13</v>
      </c>
      <c r="V29" s="57">
        <v>370</v>
      </c>
      <c r="W29" s="57">
        <v>544</v>
      </c>
      <c r="X29" s="57">
        <v>423</v>
      </c>
      <c r="Y29" s="57">
        <v>1046</v>
      </c>
      <c r="Z29" s="57">
        <v>715</v>
      </c>
      <c r="AA29" s="57">
        <v>941</v>
      </c>
      <c r="AB29" s="57">
        <v>644</v>
      </c>
      <c r="AC29" s="57">
        <v>381</v>
      </c>
      <c r="AE29" s="3">
        <v>13</v>
      </c>
      <c r="AF29" s="57">
        <v>41</v>
      </c>
      <c r="AG29" s="57">
        <v>100</v>
      </c>
      <c r="AH29" s="57">
        <v>69</v>
      </c>
      <c r="AI29" s="57">
        <v>136</v>
      </c>
      <c r="AJ29" s="57">
        <v>108</v>
      </c>
      <c r="AK29" s="57">
        <v>122</v>
      </c>
      <c r="AL29" s="57">
        <v>97</v>
      </c>
      <c r="AM29" s="57">
        <v>42</v>
      </c>
      <c r="AO29" s="3">
        <v>13</v>
      </c>
      <c r="AP29" s="57">
        <v>797</v>
      </c>
      <c r="AQ29" s="57">
        <v>1255</v>
      </c>
      <c r="AR29" s="57">
        <v>951</v>
      </c>
      <c r="AS29" s="57">
        <v>2085</v>
      </c>
      <c r="AT29" s="57">
        <v>1459</v>
      </c>
      <c r="AU29" s="57">
        <v>1877</v>
      </c>
      <c r="AV29" s="57">
        <v>1313</v>
      </c>
      <c r="AW29" s="57">
        <v>784</v>
      </c>
      <c r="AY29" s="3">
        <v>13</v>
      </c>
      <c r="AZ29" s="57">
        <v>283</v>
      </c>
      <c r="BA29" s="57">
        <v>283</v>
      </c>
      <c r="BB29" s="57">
        <v>283</v>
      </c>
      <c r="BC29" s="58">
        <v>283</v>
      </c>
      <c r="BD29" s="58">
        <v>283</v>
      </c>
      <c r="BE29" s="58">
        <v>283</v>
      </c>
      <c r="BF29" s="58">
        <v>283</v>
      </c>
      <c r="BG29" s="58">
        <v>283</v>
      </c>
    </row>
    <row r="30" spans="1:59" x14ac:dyDescent="0.2">
      <c r="A30" s="3">
        <v>14</v>
      </c>
      <c r="B30" s="57">
        <v>477</v>
      </c>
      <c r="C30" s="57">
        <v>817</v>
      </c>
      <c r="D30" s="57">
        <v>596</v>
      </c>
      <c r="E30" s="57">
        <v>1091</v>
      </c>
      <c r="F30" s="57">
        <v>877</v>
      </c>
      <c r="G30" s="57">
        <v>982</v>
      </c>
      <c r="H30" s="57">
        <v>789</v>
      </c>
      <c r="I30" s="57">
        <v>479</v>
      </c>
      <c r="K30" s="3">
        <v>14</v>
      </c>
      <c r="L30" s="57">
        <v>260</v>
      </c>
      <c r="M30" s="57">
        <v>392</v>
      </c>
      <c r="N30" s="57">
        <v>325</v>
      </c>
      <c r="O30" s="57">
        <v>446</v>
      </c>
      <c r="P30" s="57">
        <v>364</v>
      </c>
      <c r="Q30" s="57">
        <v>401</v>
      </c>
      <c r="R30" s="57">
        <v>328</v>
      </c>
      <c r="S30" s="57">
        <v>281</v>
      </c>
      <c r="U30" s="3">
        <v>14</v>
      </c>
      <c r="V30" s="57">
        <v>430</v>
      </c>
      <c r="W30" s="57">
        <v>604</v>
      </c>
      <c r="X30" s="57">
        <v>521</v>
      </c>
      <c r="Y30" s="57">
        <v>1214</v>
      </c>
      <c r="Z30" s="57">
        <v>812</v>
      </c>
      <c r="AA30" s="57">
        <v>1093</v>
      </c>
      <c r="AB30" s="57">
        <v>731</v>
      </c>
      <c r="AC30" s="57">
        <v>428</v>
      </c>
      <c r="AE30" s="3">
        <v>14</v>
      </c>
      <c r="AF30" s="57">
        <v>49</v>
      </c>
      <c r="AG30" s="57">
        <v>114</v>
      </c>
      <c r="AH30" s="57">
        <v>80</v>
      </c>
      <c r="AI30" s="57">
        <v>144</v>
      </c>
      <c r="AJ30" s="57">
        <v>115</v>
      </c>
      <c r="AK30" s="57">
        <v>130</v>
      </c>
      <c r="AL30" s="57">
        <v>104</v>
      </c>
      <c r="AM30" s="57">
        <v>49</v>
      </c>
      <c r="AO30" s="3">
        <v>14</v>
      </c>
      <c r="AP30" s="57">
        <v>957</v>
      </c>
      <c r="AQ30" s="57">
        <v>1583</v>
      </c>
      <c r="AR30" s="57">
        <v>1197</v>
      </c>
      <c r="AS30" s="57">
        <v>2237</v>
      </c>
      <c r="AT30" s="57">
        <v>1736</v>
      </c>
      <c r="AU30" s="57">
        <v>2013</v>
      </c>
      <c r="AV30" s="57">
        <v>1562</v>
      </c>
      <c r="AW30" s="57">
        <v>946</v>
      </c>
      <c r="AY30" s="3">
        <v>14</v>
      </c>
      <c r="AZ30" s="57">
        <v>269</v>
      </c>
      <c r="BA30" s="57">
        <v>269</v>
      </c>
      <c r="BB30" s="57">
        <v>269</v>
      </c>
      <c r="BC30" s="58">
        <v>269</v>
      </c>
      <c r="BD30" s="58">
        <v>269</v>
      </c>
      <c r="BE30" s="58">
        <v>269</v>
      </c>
      <c r="BF30" s="58">
        <v>269</v>
      </c>
      <c r="BG30" s="58">
        <v>269</v>
      </c>
    </row>
    <row r="31" spans="1:59" x14ac:dyDescent="0.2">
      <c r="A31" s="3">
        <v>15</v>
      </c>
      <c r="B31" s="57">
        <v>517</v>
      </c>
      <c r="C31" s="57">
        <v>859</v>
      </c>
      <c r="D31" s="57">
        <v>573</v>
      </c>
      <c r="E31" s="57">
        <v>1092</v>
      </c>
      <c r="F31" s="57">
        <v>903</v>
      </c>
      <c r="G31" s="57">
        <v>983</v>
      </c>
      <c r="H31" s="57">
        <v>813</v>
      </c>
      <c r="I31" s="57">
        <v>496</v>
      </c>
      <c r="K31" s="3">
        <v>15</v>
      </c>
      <c r="L31" s="57">
        <v>270</v>
      </c>
      <c r="M31" s="57">
        <v>395</v>
      </c>
      <c r="N31" s="57">
        <v>304</v>
      </c>
      <c r="O31" s="57">
        <v>435</v>
      </c>
      <c r="P31" s="57">
        <v>369</v>
      </c>
      <c r="Q31" s="57">
        <v>392</v>
      </c>
      <c r="R31" s="57">
        <v>332</v>
      </c>
      <c r="S31" s="57">
        <v>277</v>
      </c>
      <c r="U31" s="3">
        <v>15</v>
      </c>
      <c r="V31" s="57">
        <v>406</v>
      </c>
      <c r="W31" s="57">
        <v>669</v>
      </c>
      <c r="X31" s="57">
        <v>449</v>
      </c>
      <c r="Y31" s="57">
        <v>1143</v>
      </c>
      <c r="Z31" s="57">
        <v>772</v>
      </c>
      <c r="AA31" s="57">
        <v>1029</v>
      </c>
      <c r="AB31" s="57">
        <v>695</v>
      </c>
      <c r="AC31" s="57">
        <v>418</v>
      </c>
      <c r="AE31" s="3">
        <v>15</v>
      </c>
      <c r="AF31" s="57">
        <v>56</v>
      </c>
      <c r="AG31" s="57">
        <v>120</v>
      </c>
      <c r="AH31" s="57">
        <v>77</v>
      </c>
      <c r="AI31" s="57">
        <v>133</v>
      </c>
      <c r="AJ31" s="57">
        <v>114</v>
      </c>
      <c r="AK31" s="57">
        <v>120</v>
      </c>
      <c r="AL31" s="57">
        <v>103</v>
      </c>
      <c r="AM31" s="57">
        <v>54</v>
      </c>
      <c r="AO31" s="3">
        <v>15</v>
      </c>
      <c r="AP31" s="57">
        <v>1160</v>
      </c>
      <c r="AQ31" s="57">
        <v>2000</v>
      </c>
      <c r="AR31" s="57">
        <v>1403</v>
      </c>
      <c r="AS31" s="57">
        <v>2555</v>
      </c>
      <c r="AT31" s="57">
        <v>2077</v>
      </c>
      <c r="AU31" s="57">
        <v>2300</v>
      </c>
      <c r="AV31" s="57">
        <v>1869</v>
      </c>
      <c r="AW31" s="57">
        <v>1039</v>
      </c>
      <c r="AY31" s="3">
        <v>15</v>
      </c>
      <c r="AZ31" s="57">
        <v>350</v>
      </c>
      <c r="BA31" s="57">
        <v>350</v>
      </c>
      <c r="BB31" s="57">
        <v>350</v>
      </c>
      <c r="BC31" s="58">
        <v>350</v>
      </c>
      <c r="BD31" s="58">
        <v>350</v>
      </c>
      <c r="BE31" s="58">
        <v>350</v>
      </c>
      <c r="BF31" s="58">
        <v>350</v>
      </c>
      <c r="BG31" s="58">
        <v>350</v>
      </c>
    </row>
    <row r="32" spans="1:59" x14ac:dyDescent="0.2">
      <c r="A32" s="3">
        <v>16</v>
      </c>
      <c r="B32" s="57">
        <v>491</v>
      </c>
      <c r="C32" s="57">
        <v>927</v>
      </c>
      <c r="D32" s="57">
        <v>820</v>
      </c>
      <c r="E32" s="57">
        <v>1146</v>
      </c>
      <c r="F32" s="57">
        <v>955</v>
      </c>
      <c r="G32" s="57">
        <v>1031</v>
      </c>
      <c r="H32" s="57">
        <v>860</v>
      </c>
      <c r="I32" s="57">
        <v>489</v>
      </c>
      <c r="K32" s="3">
        <v>16</v>
      </c>
      <c r="L32" s="57">
        <v>292</v>
      </c>
      <c r="M32" s="57">
        <v>425</v>
      </c>
      <c r="N32" s="57">
        <v>389</v>
      </c>
      <c r="O32" s="57">
        <v>456</v>
      </c>
      <c r="P32" s="57">
        <v>428</v>
      </c>
      <c r="Q32" s="57">
        <v>410</v>
      </c>
      <c r="R32" s="57">
        <v>385</v>
      </c>
      <c r="S32" s="57">
        <v>297</v>
      </c>
      <c r="U32" s="3">
        <v>16</v>
      </c>
      <c r="V32" s="57">
        <v>403</v>
      </c>
      <c r="W32" s="57">
        <v>657</v>
      </c>
      <c r="X32" s="57">
        <v>456</v>
      </c>
      <c r="Y32" s="57">
        <v>1140</v>
      </c>
      <c r="Z32" s="57">
        <v>725</v>
      </c>
      <c r="AA32" s="57">
        <v>1026</v>
      </c>
      <c r="AB32" s="57">
        <v>653</v>
      </c>
      <c r="AC32" s="57">
        <v>457</v>
      </c>
      <c r="AE32" s="3">
        <v>16</v>
      </c>
      <c r="AF32" s="57">
        <v>67</v>
      </c>
      <c r="AG32" s="57">
        <v>121</v>
      </c>
      <c r="AH32" s="57">
        <v>102</v>
      </c>
      <c r="AI32" s="57">
        <v>142</v>
      </c>
      <c r="AJ32" s="57">
        <v>124</v>
      </c>
      <c r="AK32" s="57">
        <v>128</v>
      </c>
      <c r="AL32" s="57">
        <v>112</v>
      </c>
      <c r="AM32" s="57">
        <v>70</v>
      </c>
      <c r="AO32" s="3">
        <v>16</v>
      </c>
      <c r="AP32" s="57">
        <v>965</v>
      </c>
      <c r="AQ32" s="57">
        <v>1752</v>
      </c>
      <c r="AR32" s="57">
        <v>1167</v>
      </c>
      <c r="AS32" s="57">
        <v>2367</v>
      </c>
      <c r="AT32" s="57">
        <v>1679</v>
      </c>
      <c r="AU32" s="57">
        <v>2130</v>
      </c>
      <c r="AV32" s="57">
        <v>1511</v>
      </c>
      <c r="AW32" s="57">
        <v>1038</v>
      </c>
      <c r="AY32" s="3">
        <v>16</v>
      </c>
      <c r="AZ32" s="57">
        <v>480</v>
      </c>
      <c r="BA32" s="57">
        <v>480</v>
      </c>
      <c r="BB32" s="57">
        <v>480</v>
      </c>
      <c r="BC32" s="58">
        <v>480</v>
      </c>
      <c r="BD32" s="58">
        <v>480</v>
      </c>
      <c r="BE32" s="58">
        <v>480</v>
      </c>
      <c r="BF32" s="58">
        <v>480</v>
      </c>
      <c r="BG32" s="58">
        <v>480</v>
      </c>
    </row>
    <row r="33" spans="1:59" x14ac:dyDescent="0.2">
      <c r="A33" s="3">
        <v>17</v>
      </c>
      <c r="B33" s="57">
        <v>375</v>
      </c>
      <c r="C33" s="57">
        <v>687</v>
      </c>
      <c r="D33" s="57">
        <v>455</v>
      </c>
      <c r="E33" s="57">
        <v>1129</v>
      </c>
      <c r="F33" s="57">
        <v>729</v>
      </c>
      <c r="G33" s="57">
        <v>1016</v>
      </c>
      <c r="H33" s="57">
        <v>656</v>
      </c>
      <c r="I33" s="57">
        <v>393</v>
      </c>
      <c r="K33" s="3">
        <v>17</v>
      </c>
      <c r="L33" s="57">
        <v>209</v>
      </c>
      <c r="M33" s="57">
        <v>292</v>
      </c>
      <c r="N33" s="57">
        <v>281</v>
      </c>
      <c r="O33" s="57">
        <v>459</v>
      </c>
      <c r="P33" s="57">
        <v>335</v>
      </c>
      <c r="Q33" s="57">
        <v>413</v>
      </c>
      <c r="R33" s="57">
        <v>302</v>
      </c>
      <c r="S33" s="57">
        <v>242</v>
      </c>
      <c r="U33" s="3">
        <v>17</v>
      </c>
      <c r="V33" s="57">
        <v>366</v>
      </c>
      <c r="W33" s="57">
        <v>563</v>
      </c>
      <c r="X33" s="57">
        <v>490</v>
      </c>
      <c r="Y33" s="57">
        <v>1138</v>
      </c>
      <c r="Z33" s="57">
        <v>696</v>
      </c>
      <c r="AA33" s="57">
        <v>1024</v>
      </c>
      <c r="AB33" s="57">
        <v>626</v>
      </c>
      <c r="AC33" s="57">
        <v>398</v>
      </c>
      <c r="AE33" s="3">
        <v>17</v>
      </c>
      <c r="AF33" s="57">
        <v>38</v>
      </c>
      <c r="AG33" s="57">
        <v>90</v>
      </c>
      <c r="AH33" s="57">
        <v>59</v>
      </c>
      <c r="AI33" s="57">
        <v>143</v>
      </c>
      <c r="AJ33" s="57">
        <v>91</v>
      </c>
      <c r="AK33" s="57">
        <v>129</v>
      </c>
      <c r="AL33" s="57">
        <v>82</v>
      </c>
      <c r="AM33" s="57">
        <v>40</v>
      </c>
      <c r="AO33" s="3">
        <v>17</v>
      </c>
      <c r="AP33" s="57">
        <v>820</v>
      </c>
      <c r="AQ33" s="57">
        <v>1573</v>
      </c>
      <c r="AR33" s="57">
        <v>1034</v>
      </c>
      <c r="AS33" s="57">
        <v>2309</v>
      </c>
      <c r="AT33" s="57">
        <v>1492</v>
      </c>
      <c r="AU33" s="57">
        <v>2078</v>
      </c>
      <c r="AV33" s="57">
        <v>1343</v>
      </c>
      <c r="AW33" s="57">
        <v>789</v>
      </c>
      <c r="AY33" s="3">
        <v>17</v>
      </c>
      <c r="AZ33" s="57">
        <v>209</v>
      </c>
      <c r="BA33" s="57">
        <v>209</v>
      </c>
      <c r="BB33" s="57">
        <v>209</v>
      </c>
      <c r="BC33" s="58">
        <v>209</v>
      </c>
      <c r="BD33" s="58">
        <v>209</v>
      </c>
      <c r="BE33" s="58">
        <v>209</v>
      </c>
      <c r="BF33" s="58">
        <v>209</v>
      </c>
      <c r="BG33" s="58">
        <v>209</v>
      </c>
    </row>
    <row r="34" spans="1:59" x14ac:dyDescent="0.2">
      <c r="A34" s="3">
        <v>18</v>
      </c>
      <c r="B34" s="57">
        <v>417</v>
      </c>
      <c r="C34" s="57">
        <v>898</v>
      </c>
      <c r="D34" s="57">
        <v>565</v>
      </c>
      <c r="E34" s="57">
        <v>1271</v>
      </c>
      <c r="F34" s="57">
        <v>958</v>
      </c>
      <c r="G34" s="57">
        <v>1144</v>
      </c>
      <c r="H34" s="57">
        <v>862</v>
      </c>
      <c r="I34" s="57">
        <v>459</v>
      </c>
      <c r="K34" s="3">
        <v>18</v>
      </c>
      <c r="L34" s="57">
        <v>247</v>
      </c>
      <c r="M34" s="57">
        <v>393</v>
      </c>
      <c r="N34" s="57">
        <v>317</v>
      </c>
      <c r="O34" s="57">
        <v>501</v>
      </c>
      <c r="P34" s="57">
        <v>406</v>
      </c>
      <c r="Q34" s="57">
        <v>451</v>
      </c>
      <c r="R34" s="57">
        <v>365</v>
      </c>
      <c r="S34" s="57">
        <v>293</v>
      </c>
      <c r="U34" s="3">
        <v>18</v>
      </c>
      <c r="V34" s="57">
        <v>401</v>
      </c>
      <c r="W34" s="57">
        <v>617</v>
      </c>
      <c r="X34" s="57">
        <v>482</v>
      </c>
      <c r="Y34" s="57">
        <v>1192</v>
      </c>
      <c r="Z34" s="57">
        <v>793</v>
      </c>
      <c r="AA34" s="57">
        <v>1073</v>
      </c>
      <c r="AB34" s="57">
        <v>714</v>
      </c>
      <c r="AC34" s="57">
        <v>449</v>
      </c>
      <c r="AE34" s="3">
        <v>18</v>
      </c>
      <c r="AF34" s="57">
        <v>51</v>
      </c>
      <c r="AG34" s="57">
        <v>120</v>
      </c>
      <c r="AH34" s="57">
        <v>76</v>
      </c>
      <c r="AI34" s="57">
        <v>158</v>
      </c>
      <c r="AJ34" s="57">
        <v>126</v>
      </c>
      <c r="AK34" s="57">
        <v>142</v>
      </c>
      <c r="AL34" s="57">
        <v>113</v>
      </c>
      <c r="AM34" s="57">
        <v>57</v>
      </c>
      <c r="AO34" s="3">
        <v>18</v>
      </c>
      <c r="AP34" s="57">
        <v>832</v>
      </c>
      <c r="AQ34" s="57">
        <v>1473</v>
      </c>
      <c r="AR34" s="57">
        <v>981</v>
      </c>
      <c r="AS34" s="57">
        <v>1972</v>
      </c>
      <c r="AT34" s="57">
        <v>1426</v>
      </c>
      <c r="AU34" s="57">
        <v>1775</v>
      </c>
      <c r="AV34" s="57">
        <v>1283</v>
      </c>
      <c r="AW34" s="57">
        <v>900</v>
      </c>
      <c r="AY34" s="3">
        <v>18</v>
      </c>
      <c r="AZ34" s="57">
        <v>369</v>
      </c>
      <c r="BA34" s="57">
        <v>369</v>
      </c>
      <c r="BB34" s="57">
        <v>369</v>
      </c>
      <c r="BC34" s="58">
        <v>369</v>
      </c>
      <c r="BD34" s="58">
        <v>369</v>
      </c>
      <c r="BE34" s="58">
        <v>369</v>
      </c>
      <c r="BF34" s="58">
        <v>369</v>
      </c>
      <c r="BG34" s="58">
        <v>369</v>
      </c>
    </row>
    <row r="35" spans="1:59" x14ac:dyDescent="0.2">
      <c r="A35" s="3">
        <v>19</v>
      </c>
      <c r="B35" s="57">
        <v>462</v>
      </c>
      <c r="C35" s="57">
        <v>853</v>
      </c>
      <c r="D35" s="57">
        <v>614</v>
      </c>
      <c r="E35" s="57">
        <v>1183</v>
      </c>
      <c r="F35" s="57">
        <v>890</v>
      </c>
      <c r="G35" s="57">
        <v>1065</v>
      </c>
      <c r="H35" s="57">
        <v>801</v>
      </c>
      <c r="I35" s="57">
        <v>498</v>
      </c>
      <c r="K35" s="3">
        <v>19</v>
      </c>
      <c r="L35" s="57">
        <v>251</v>
      </c>
      <c r="M35" s="57">
        <v>394</v>
      </c>
      <c r="N35" s="57">
        <v>327</v>
      </c>
      <c r="O35" s="57">
        <v>474</v>
      </c>
      <c r="P35" s="57">
        <v>365</v>
      </c>
      <c r="Q35" s="57">
        <v>427</v>
      </c>
      <c r="R35" s="57">
        <v>329</v>
      </c>
      <c r="S35" s="57">
        <v>292</v>
      </c>
      <c r="U35" s="3">
        <v>19</v>
      </c>
      <c r="V35" s="57">
        <v>366</v>
      </c>
      <c r="W35" s="57">
        <v>607</v>
      </c>
      <c r="X35" s="57">
        <v>484</v>
      </c>
      <c r="Y35" s="57">
        <v>1072</v>
      </c>
      <c r="Z35" s="57">
        <v>750</v>
      </c>
      <c r="AA35" s="57">
        <v>965</v>
      </c>
      <c r="AB35" s="57">
        <v>675</v>
      </c>
      <c r="AC35" s="57">
        <v>370</v>
      </c>
      <c r="AE35" s="3">
        <v>19</v>
      </c>
      <c r="AF35" s="57">
        <v>54</v>
      </c>
      <c r="AG35" s="57">
        <v>116</v>
      </c>
      <c r="AH35" s="57">
        <v>80</v>
      </c>
      <c r="AI35" s="57">
        <v>147</v>
      </c>
      <c r="AJ35" s="57">
        <v>122</v>
      </c>
      <c r="AK35" s="57">
        <v>132</v>
      </c>
      <c r="AL35" s="57">
        <v>110</v>
      </c>
      <c r="AM35" s="57">
        <v>59</v>
      </c>
      <c r="AO35" s="3">
        <v>19</v>
      </c>
      <c r="AP35" s="57">
        <v>839</v>
      </c>
      <c r="AQ35" s="57">
        <v>1490</v>
      </c>
      <c r="AR35" s="57">
        <v>1072</v>
      </c>
      <c r="AS35" s="57">
        <v>1905</v>
      </c>
      <c r="AT35" s="57">
        <v>1532</v>
      </c>
      <c r="AU35" s="57">
        <v>1715</v>
      </c>
      <c r="AV35" s="57">
        <v>1379</v>
      </c>
      <c r="AW35" s="57">
        <v>836</v>
      </c>
      <c r="AY35" s="3">
        <v>19</v>
      </c>
      <c r="AZ35" s="57">
        <v>384</v>
      </c>
      <c r="BA35" s="57">
        <v>384</v>
      </c>
      <c r="BB35" s="57">
        <v>384</v>
      </c>
      <c r="BC35" s="58">
        <v>384</v>
      </c>
      <c r="BD35" s="58">
        <v>384</v>
      </c>
      <c r="BE35" s="58">
        <v>384</v>
      </c>
      <c r="BF35" s="58">
        <v>384</v>
      </c>
      <c r="BG35" s="58">
        <v>384</v>
      </c>
    </row>
    <row r="36" spans="1:59" x14ac:dyDescent="0.2">
      <c r="A36" s="3">
        <v>20</v>
      </c>
      <c r="B36" s="57">
        <v>456</v>
      </c>
      <c r="C36" s="57">
        <v>973</v>
      </c>
      <c r="D36" s="57">
        <v>615</v>
      </c>
      <c r="E36" s="57">
        <v>1222</v>
      </c>
      <c r="F36" s="57">
        <v>972</v>
      </c>
      <c r="G36" s="57">
        <v>1100</v>
      </c>
      <c r="H36" s="57">
        <v>875</v>
      </c>
      <c r="I36" s="57">
        <v>543</v>
      </c>
      <c r="K36" s="3">
        <v>20</v>
      </c>
      <c r="L36" s="57">
        <v>272</v>
      </c>
      <c r="M36" s="57">
        <v>448</v>
      </c>
      <c r="N36" s="57">
        <v>335</v>
      </c>
      <c r="O36" s="57">
        <v>469</v>
      </c>
      <c r="P36" s="57">
        <v>431</v>
      </c>
      <c r="Q36" s="57">
        <v>422</v>
      </c>
      <c r="R36" s="57">
        <v>388</v>
      </c>
      <c r="S36" s="57">
        <v>324</v>
      </c>
      <c r="U36" s="3">
        <v>20</v>
      </c>
      <c r="V36" s="57">
        <v>380</v>
      </c>
      <c r="W36" s="57">
        <v>676</v>
      </c>
      <c r="X36" s="57">
        <v>424</v>
      </c>
      <c r="Y36" s="57">
        <v>1144</v>
      </c>
      <c r="Z36" s="57">
        <v>829</v>
      </c>
      <c r="AA36" s="57">
        <v>1030</v>
      </c>
      <c r="AB36" s="57">
        <v>746</v>
      </c>
      <c r="AC36" s="57">
        <v>506</v>
      </c>
      <c r="AE36" s="3">
        <v>20</v>
      </c>
      <c r="AF36" s="57">
        <v>57</v>
      </c>
      <c r="AG36" s="57">
        <v>134</v>
      </c>
      <c r="AH36" s="57">
        <v>85</v>
      </c>
      <c r="AI36" s="57">
        <v>150</v>
      </c>
      <c r="AJ36" s="57">
        <v>127</v>
      </c>
      <c r="AK36" s="57">
        <v>135</v>
      </c>
      <c r="AL36" s="57">
        <v>114</v>
      </c>
      <c r="AM36" s="57">
        <v>70</v>
      </c>
      <c r="AO36" s="3">
        <v>20</v>
      </c>
      <c r="AP36" s="57">
        <v>855</v>
      </c>
      <c r="AQ36" s="57">
        <v>1530</v>
      </c>
      <c r="AR36" s="57">
        <v>1109</v>
      </c>
      <c r="AS36" s="57">
        <v>1989</v>
      </c>
      <c r="AT36" s="57">
        <v>1569</v>
      </c>
      <c r="AU36" s="57">
        <v>1790</v>
      </c>
      <c r="AV36" s="57">
        <v>1412</v>
      </c>
      <c r="AW36" s="57">
        <v>1078</v>
      </c>
      <c r="AY36" s="3">
        <v>20</v>
      </c>
      <c r="AZ36" s="57">
        <v>340</v>
      </c>
      <c r="BA36" s="57">
        <v>340</v>
      </c>
      <c r="BB36" s="57">
        <v>340</v>
      </c>
      <c r="BC36" s="58">
        <v>340</v>
      </c>
      <c r="BD36" s="58">
        <v>340</v>
      </c>
      <c r="BE36" s="58">
        <v>340</v>
      </c>
      <c r="BF36" s="58">
        <v>340</v>
      </c>
      <c r="BG36" s="58">
        <v>340</v>
      </c>
    </row>
    <row r="37" spans="1:59" x14ac:dyDescent="0.2">
      <c r="A37" s="3">
        <v>21</v>
      </c>
      <c r="B37" s="57">
        <v>572</v>
      </c>
      <c r="C37" s="57">
        <v>1037</v>
      </c>
      <c r="D37" s="57">
        <v>833</v>
      </c>
      <c r="E37" s="57">
        <v>1089</v>
      </c>
      <c r="F37" s="57">
        <v>1035</v>
      </c>
      <c r="G37" s="57">
        <v>980</v>
      </c>
      <c r="H37" s="57">
        <v>932</v>
      </c>
      <c r="I37" s="57">
        <v>714</v>
      </c>
      <c r="K37" s="3">
        <v>21</v>
      </c>
      <c r="L37" s="57">
        <v>318</v>
      </c>
      <c r="M37" s="57">
        <v>448</v>
      </c>
      <c r="N37" s="57">
        <v>388</v>
      </c>
      <c r="O37" s="57">
        <v>421</v>
      </c>
      <c r="P37" s="57">
        <v>434</v>
      </c>
      <c r="Q37" s="57">
        <v>379</v>
      </c>
      <c r="R37" s="57">
        <v>391</v>
      </c>
      <c r="S37" s="57">
        <v>345</v>
      </c>
      <c r="U37" s="3">
        <v>21</v>
      </c>
      <c r="V37" s="57">
        <v>476</v>
      </c>
      <c r="W37" s="57">
        <v>757</v>
      </c>
      <c r="X37" s="57">
        <v>571</v>
      </c>
      <c r="Y37" s="57">
        <v>1300</v>
      </c>
      <c r="Z37" s="57">
        <v>910</v>
      </c>
      <c r="AA37" s="57">
        <v>1170</v>
      </c>
      <c r="AB37" s="57">
        <v>819</v>
      </c>
      <c r="AC37" s="57">
        <v>397</v>
      </c>
      <c r="AE37" s="3">
        <v>21</v>
      </c>
      <c r="AF37" s="57">
        <v>78</v>
      </c>
      <c r="AG37" s="57">
        <v>137</v>
      </c>
      <c r="AH37" s="57">
        <v>116</v>
      </c>
      <c r="AI37" s="57">
        <v>150</v>
      </c>
      <c r="AJ37" s="57">
        <v>145</v>
      </c>
      <c r="AK37" s="57">
        <v>135</v>
      </c>
      <c r="AL37" s="57">
        <v>131</v>
      </c>
      <c r="AM37" s="57">
        <v>89</v>
      </c>
      <c r="AO37" s="3">
        <v>21</v>
      </c>
      <c r="AP37" s="57">
        <v>1063</v>
      </c>
      <c r="AQ37" s="57">
        <v>1839</v>
      </c>
      <c r="AR37" s="57">
        <v>1504</v>
      </c>
      <c r="AS37" s="57">
        <v>2458</v>
      </c>
      <c r="AT37" s="57">
        <v>2033</v>
      </c>
      <c r="AU37" s="57">
        <v>2212</v>
      </c>
      <c r="AV37" s="57">
        <v>1830</v>
      </c>
      <c r="AW37" s="57">
        <v>1232</v>
      </c>
      <c r="AY37" s="3">
        <v>21</v>
      </c>
      <c r="AZ37" s="57">
        <v>405</v>
      </c>
      <c r="BA37" s="57">
        <v>405</v>
      </c>
      <c r="BB37" s="57">
        <v>405</v>
      </c>
      <c r="BC37" s="58">
        <v>405</v>
      </c>
      <c r="BD37" s="58">
        <v>405</v>
      </c>
      <c r="BE37" s="58">
        <v>405</v>
      </c>
      <c r="BF37" s="58">
        <v>405</v>
      </c>
      <c r="BG37" s="58">
        <v>405</v>
      </c>
    </row>
    <row r="38" spans="1:59" x14ac:dyDescent="0.2">
      <c r="A38" s="3">
        <v>22</v>
      </c>
      <c r="B38" s="57">
        <v>565</v>
      </c>
      <c r="C38" s="57">
        <v>1037</v>
      </c>
      <c r="D38" s="57">
        <v>750</v>
      </c>
      <c r="E38" s="57">
        <v>1073</v>
      </c>
      <c r="F38" s="57">
        <v>965</v>
      </c>
      <c r="G38" s="57">
        <v>966</v>
      </c>
      <c r="H38" s="57">
        <v>869</v>
      </c>
      <c r="I38" s="57">
        <v>670</v>
      </c>
      <c r="K38" s="3">
        <v>22</v>
      </c>
      <c r="L38" s="57">
        <v>317</v>
      </c>
      <c r="M38" s="57">
        <v>448</v>
      </c>
      <c r="N38" s="57">
        <v>357</v>
      </c>
      <c r="O38" s="57">
        <v>415</v>
      </c>
      <c r="P38" s="57">
        <v>410</v>
      </c>
      <c r="Q38" s="57">
        <v>374</v>
      </c>
      <c r="R38" s="57">
        <v>369</v>
      </c>
      <c r="S38" s="57">
        <v>337</v>
      </c>
      <c r="U38" s="3">
        <v>22</v>
      </c>
      <c r="V38" s="57">
        <v>503</v>
      </c>
      <c r="W38" s="57">
        <v>794</v>
      </c>
      <c r="X38" s="57">
        <v>540</v>
      </c>
      <c r="Y38" s="57">
        <v>1324</v>
      </c>
      <c r="Z38" s="57">
        <v>903</v>
      </c>
      <c r="AA38" s="57">
        <v>1192</v>
      </c>
      <c r="AB38" s="57">
        <v>813</v>
      </c>
      <c r="AC38" s="57">
        <v>442</v>
      </c>
      <c r="AE38" s="3">
        <v>22</v>
      </c>
      <c r="AF38" s="57">
        <v>78</v>
      </c>
      <c r="AG38" s="57">
        <v>140</v>
      </c>
      <c r="AH38" s="57">
        <v>102</v>
      </c>
      <c r="AI38" s="57">
        <v>150</v>
      </c>
      <c r="AJ38" s="57">
        <v>134</v>
      </c>
      <c r="AK38" s="57">
        <v>135</v>
      </c>
      <c r="AL38" s="57">
        <v>121</v>
      </c>
      <c r="AM38" s="57">
        <v>83</v>
      </c>
      <c r="AO38" s="3">
        <v>22</v>
      </c>
      <c r="AP38" s="57">
        <v>1011</v>
      </c>
      <c r="AQ38" s="57">
        <v>1732</v>
      </c>
      <c r="AR38" s="57">
        <v>1418</v>
      </c>
      <c r="AS38" s="57">
        <v>2195</v>
      </c>
      <c r="AT38" s="57">
        <v>1936</v>
      </c>
      <c r="AU38" s="57">
        <v>1976</v>
      </c>
      <c r="AV38" s="57">
        <v>1742</v>
      </c>
      <c r="AW38" s="57">
        <v>1313</v>
      </c>
      <c r="AY38" s="3">
        <v>22</v>
      </c>
      <c r="AZ38" s="57">
        <v>426</v>
      </c>
      <c r="BA38" s="57">
        <v>426</v>
      </c>
      <c r="BB38" s="57">
        <v>426</v>
      </c>
      <c r="BC38" s="58">
        <v>426</v>
      </c>
      <c r="BD38" s="58">
        <v>426</v>
      </c>
      <c r="BE38" s="58">
        <v>426</v>
      </c>
      <c r="BF38" s="58">
        <v>426</v>
      </c>
      <c r="BG38" s="58">
        <v>426</v>
      </c>
    </row>
    <row r="39" spans="1:59" x14ac:dyDescent="0.2">
      <c r="A39" s="3">
        <v>23</v>
      </c>
      <c r="B39" s="57">
        <v>431</v>
      </c>
      <c r="C39" s="57">
        <v>833</v>
      </c>
      <c r="D39" s="57">
        <v>582</v>
      </c>
      <c r="E39" s="57">
        <v>1266</v>
      </c>
      <c r="F39" s="57">
        <v>863</v>
      </c>
      <c r="G39" s="57">
        <v>1139</v>
      </c>
      <c r="H39" s="57">
        <v>777</v>
      </c>
      <c r="I39" s="57">
        <v>437</v>
      </c>
      <c r="K39" s="3">
        <v>23</v>
      </c>
      <c r="L39" s="57">
        <v>245</v>
      </c>
      <c r="M39" s="57">
        <v>378</v>
      </c>
      <c r="N39" s="57">
        <v>311</v>
      </c>
      <c r="O39" s="57">
        <v>504</v>
      </c>
      <c r="P39" s="57">
        <v>358</v>
      </c>
      <c r="Q39" s="57">
        <v>454</v>
      </c>
      <c r="R39" s="57">
        <v>322</v>
      </c>
      <c r="S39" s="57">
        <v>275</v>
      </c>
      <c r="U39" s="3">
        <v>23</v>
      </c>
      <c r="V39" s="57">
        <v>374</v>
      </c>
      <c r="W39" s="57">
        <v>620</v>
      </c>
      <c r="X39" s="57">
        <v>400</v>
      </c>
      <c r="Y39" s="57">
        <v>1165</v>
      </c>
      <c r="Z39" s="57">
        <v>672</v>
      </c>
      <c r="AA39" s="57">
        <v>1049</v>
      </c>
      <c r="AB39" s="57">
        <v>605</v>
      </c>
      <c r="AC39" s="57">
        <v>434</v>
      </c>
      <c r="AE39" s="3">
        <v>23</v>
      </c>
      <c r="AF39" s="57">
        <v>42</v>
      </c>
      <c r="AG39" s="57">
        <v>120</v>
      </c>
      <c r="AH39" s="57">
        <v>75</v>
      </c>
      <c r="AI39" s="57">
        <v>151</v>
      </c>
      <c r="AJ39" s="57">
        <v>108</v>
      </c>
      <c r="AK39" s="57">
        <v>136</v>
      </c>
      <c r="AL39" s="57">
        <v>97</v>
      </c>
      <c r="AM39" s="57">
        <v>48</v>
      </c>
      <c r="AO39" s="3">
        <v>23</v>
      </c>
      <c r="AP39" s="57">
        <v>810</v>
      </c>
      <c r="AQ39" s="57">
        <v>1481</v>
      </c>
      <c r="AR39" s="57">
        <v>1177</v>
      </c>
      <c r="AS39" s="57">
        <v>2001</v>
      </c>
      <c r="AT39" s="57">
        <v>1564</v>
      </c>
      <c r="AU39" s="57">
        <v>1801</v>
      </c>
      <c r="AV39" s="57">
        <v>1408</v>
      </c>
      <c r="AW39" s="57">
        <v>911</v>
      </c>
      <c r="AY39" s="3">
        <v>23</v>
      </c>
      <c r="AZ39" s="57">
        <v>346</v>
      </c>
      <c r="BA39" s="57">
        <v>346</v>
      </c>
      <c r="BB39" s="57">
        <v>346</v>
      </c>
      <c r="BC39" s="58">
        <v>346</v>
      </c>
      <c r="BD39" s="58">
        <v>346</v>
      </c>
      <c r="BE39" s="58">
        <v>346</v>
      </c>
      <c r="BF39" s="58">
        <v>346</v>
      </c>
      <c r="BG39" s="58">
        <v>346</v>
      </c>
    </row>
    <row r="40" spans="1:59" x14ac:dyDescent="0.2">
      <c r="A40" s="3">
        <v>24</v>
      </c>
      <c r="B40" s="57">
        <v>399</v>
      </c>
      <c r="C40" s="57">
        <v>757</v>
      </c>
      <c r="D40" s="57">
        <v>489</v>
      </c>
      <c r="E40" s="57">
        <v>1129</v>
      </c>
      <c r="F40" s="57">
        <v>768</v>
      </c>
      <c r="G40" s="57">
        <v>1016</v>
      </c>
      <c r="H40" s="57">
        <v>691</v>
      </c>
      <c r="I40" s="57">
        <v>392</v>
      </c>
      <c r="K40" s="3">
        <v>24</v>
      </c>
      <c r="L40" s="57">
        <v>219</v>
      </c>
      <c r="M40" s="57">
        <v>352</v>
      </c>
      <c r="N40" s="57">
        <v>296</v>
      </c>
      <c r="O40" s="57">
        <v>463</v>
      </c>
      <c r="P40" s="57">
        <v>318</v>
      </c>
      <c r="Q40" s="57">
        <v>417</v>
      </c>
      <c r="R40" s="57">
        <v>286</v>
      </c>
      <c r="S40" s="57">
        <v>242</v>
      </c>
      <c r="U40" s="3">
        <v>24</v>
      </c>
      <c r="V40" s="57">
        <v>391</v>
      </c>
      <c r="W40" s="57">
        <v>686</v>
      </c>
      <c r="X40" s="57">
        <v>516</v>
      </c>
      <c r="Y40" s="57">
        <v>1169</v>
      </c>
      <c r="Z40" s="57">
        <v>766</v>
      </c>
      <c r="AA40" s="57">
        <v>1052</v>
      </c>
      <c r="AB40" s="57">
        <v>689</v>
      </c>
      <c r="AC40" s="57">
        <v>386</v>
      </c>
      <c r="AE40" s="3">
        <v>24</v>
      </c>
      <c r="AF40" s="57">
        <v>41</v>
      </c>
      <c r="AG40" s="57">
        <v>98</v>
      </c>
      <c r="AH40" s="57">
        <v>65</v>
      </c>
      <c r="AI40" s="57">
        <v>143</v>
      </c>
      <c r="AJ40" s="57">
        <v>98</v>
      </c>
      <c r="AK40" s="57">
        <v>129</v>
      </c>
      <c r="AL40" s="57">
        <v>88</v>
      </c>
      <c r="AM40" s="57">
        <v>41</v>
      </c>
      <c r="AO40" s="3">
        <v>24</v>
      </c>
      <c r="AP40" s="57">
        <v>803</v>
      </c>
      <c r="AQ40" s="57">
        <v>1498</v>
      </c>
      <c r="AR40" s="57">
        <v>1090</v>
      </c>
      <c r="AS40" s="57">
        <v>2028</v>
      </c>
      <c r="AT40" s="57">
        <v>1537</v>
      </c>
      <c r="AU40" s="57">
        <v>1825</v>
      </c>
      <c r="AV40" s="57">
        <v>1383</v>
      </c>
      <c r="AW40" s="57">
        <v>809</v>
      </c>
      <c r="AY40" s="3">
        <v>24</v>
      </c>
      <c r="AZ40" s="57">
        <v>251</v>
      </c>
      <c r="BA40" s="57">
        <v>251</v>
      </c>
      <c r="BB40" s="57">
        <v>251</v>
      </c>
      <c r="BC40" s="58">
        <v>251</v>
      </c>
      <c r="BD40" s="58">
        <v>251</v>
      </c>
      <c r="BE40" s="58">
        <v>251</v>
      </c>
      <c r="BF40" s="58">
        <v>251</v>
      </c>
      <c r="BG40" s="58">
        <v>251</v>
      </c>
    </row>
    <row r="41" spans="1:59" x14ac:dyDescent="0.2">
      <c r="A41" s="3">
        <v>25</v>
      </c>
      <c r="B41" s="57">
        <v>394</v>
      </c>
      <c r="C41" s="57">
        <v>857</v>
      </c>
      <c r="D41" s="57">
        <v>505</v>
      </c>
      <c r="E41" s="57">
        <v>1135</v>
      </c>
      <c r="F41" s="57">
        <v>823</v>
      </c>
      <c r="G41" s="57">
        <v>1022</v>
      </c>
      <c r="H41" s="57">
        <v>741</v>
      </c>
      <c r="I41" s="57">
        <v>443</v>
      </c>
      <c r="K41" s="3">
        <v>25</v>
      </c>
      <c r="L41" s="57">
        <v>216</v>
      </c>
      <c r="M41" s="57">
        <v>363</v>
      </c>
      <c r="N41" s="57">
        <v>288</v>
      </c>
      <c r="O41" s="57">
        <v>465</v>
      </c>
      <c r="P41" s="57">
        <v>343</v>
      </c>
      <c r="Q41" s="57">
        <v>419</v>
      </c>
      <c r="R41" s="57">
        <v>309</v>
      </c>
      <c r="S41" s="57">
        <v>254</v>
      </c>
      <c r="U41" s="3">
        <v>25</v>
      </c>
      <c r="V41" s="57">
        <v>394</v>
      </c>
      <c r="W41" s="57">
        <v>717</v>
      </c>
      <c r="X41" s="57">
        <v>471</v>
      </c>
      <c r="Y41" s="57">
        <v>1167</v>
      </c>
      <c r="Z41" s="57">
        <v>835</v>
      </c>
      <c r="AA41" s="57">
        <v>1050</v>
      </c>
      <c r="AB41" s="57">
        <v>752</v>
      </c>
      <c r="AC41" s="57">
        <v>476</v>
      </c>
      <c r="AE41" s="3">
        <v>25</v>
      </c>
      <c r="AF41" s="57">
        <v>47</v>
      </c>
      <c r="AG41" s="57">
        <v>124</v>
      </c>
      <c r="AH41" s="57">
        <v>70</v>
      </c>
      <c r="AI41" s="57">
        <v>142</v>
      </c>
      <c r="AJ41" s="57">
        <v>113</v>
      </c>
      <c r="AK41" s="57">
        <v>128</v>
      </c>
      <c r="AL41" s="57">
        <v>102</v>
      </c>
      <c r="AM41" s="57">
        <v>50</v>
      </c>
      <c r="AO41" s="3">
        <v>25</v>
      </c>
      <c r="AP41" s="57">
        <v>851</v>
      </c>
      <c r="AQ41" s="57">
        <v>1550</v>
      </c>
      <c r="AR41" s="57">
        <v>1172</v>
      </c>
      <c r="AS41" s="57">
        <v>2022</v>
      </c>
      <c r="AT41" s="57">
        <v>1620</v>
      </c>
      <c r="AU41" s="57">
        <v>1820</v>
      </c>
      <c r="AV41" s="57">
        <v>1458</v>
      </c>
      <c r="AW41" s="57">
        <v>890</v>
      </c>
      <c r="AY41" s="3">
        <v>25</v>
      </c>
      <c r="AZ41" s="57">
        <v>382</v>
      </c>
      <c r="BA41" s="57">
        <v>382</v>
      </c>
      <c r="BB41" s="57">
        <v>382</v>
      </c>
      <c r="BC41" s="58">
        <v>382</v>
      </c>
      <c r="BD41" s="58">
        <v>382</v>
      </c>
      <c r="BE41" s="58">
        <v>382</v>
      </c>
      <c r="BF41" s="58">
        <v>382</v>
      </c>
      <c r="BG41" s="58">
        <v>382</v>
      </c>
    </row>
    <row r="42" spans="1:59" x14ac:dyDescent="0.2">
      <c r="A42" s="3">
        <v>26</v>
      </c>
      <c r="B42" s="57">
        <v>485</v>
      </c>
      <c r="C42" s="57">
        <v>887</v>
      </c>
      <c r="D42" s="57">
        <v>677</v>
      </c>
      <c r="E42" s="57">
        <v>1063</v>
      </c>
      <c r="F42" s="57">
        <v>965</v>
      </c>
      <c r="G42" s="57">
        <v>957</v>
      </c>
      <c r="H42" s="57">
        <v>869</v>
      </c>
      <c r="I42" s="57">
        <v>453</v>
      </c>
      <c r="K42" s="3">
        <v>26</v>
      </c>
      <c r="L42" s="57">
        <v>266</v>
      </c>
      <c r="M42" s="57">
        <v>405</v>
      </c>
      <c r="N42" s="57">
        <v>341</v>
      </c>
      <c r="O42" s="57">
        <v>437</v>
      </c>
      <c r="P42" s="57">
        <v>391</v>
      </c>
      <c r="Q42" s="57">
        <v>393</v>
      </c>
      <c r="R42" s="57">
        <v>352</v>
      </c>
      <c r="S42" s="57">
        <v>286</v>
      </c>
      <c r="U42" s="3">
        <v>26</v>
      </c>
      <c r="V42" s="57">
        <v>437</v>
      </c>
      <c r="W42" s="57">
        <v>689</v>
      </c>
      <c r="X42" s="57">
        <v>521</v>
      </c>
      <c r="Y42" s="57">
        <v>1210</v>
      </c>
      <c r="Z42" s="57">
        <v>833</v>
      </c>
      <c r="AA42" s="57">
        <v>1089</v>
      </c>
      <c r="AB42" s="57">
        <v>750</v>
      </c>
      <c r="AC42" s="57">
        <v>442</v>
      </c>
      <c r="AE42" s="3">
        <v>26</v>
      </c>
      <c r="AF42" s="57">
        <v>55</v>
      </c>
      <c r="AG42" s="57">
        <v>115</v>
      </c>
      <c r="AH42" s="57">
        <v>86</v>
      </c>
      <c r="AI42" s="57">
        <v>139</v>
      </c>
      <c r="AJ42" s="57">
        <v>124</v>
      </c>
      <c r="AK42" s="57">
        <v>125</v>
      </c>
      <c r="AL42" s="57">
        <v>112</v>
      </c>
      <c r="AM42" s="57">
        <v>56</v>
      </c>
      <c r="AO42" s="3">
        <v>26</v>
      </c>
      <c r="AP42" s="57">
        <v>1237</v>
      </c>
      <c r="AQ42" s="57">
        <v>1949</v>
      </c>
      <c r="AR42" s="57">
        <v>1618</v>
      </c>
      <c r="AS42" s="57">
        <v>2448</v>
      </c>
      <c r="AT42" s="57">
        <v>2125</v>
      </c>
      <c r="AU42" s="57">
        <v>2203</v>
      </c>
      <c r="AV42" s="57">
        <v>1913</v>
      </c>
      <c r="AW42" s="57">
        <v>1358</v>
      </c>
      <c r="AY42" s="3">
        <v>26</v>
      </c>
      <c r="AZ42" s="57">
        <v>453</v>
      </c>
      <c r="BA42" s="57">
        <v>453</v>
      </c>
      <c r="BB42" s="57">
        <v>453</v>
      </c>
      <c r="BC42" s="58">
        <v>453</v>
      </c>
      <c r="BD42" s="58">
        <v>453</v>
      </c>
      <c r="BE42" s="58">
        <v>453</v>
      </c>
      <c r="BF42" s="58">
        <v>453</v>
      </c>
      <c r="BG42" s="58">
        <v>453</v>
      </c>
    </row>
    <row r="43" spans="1:59" x14ac:dyDescent="0.2">
      <c r="A43" s="3">
        <v>27</v>
      </c>
      <c r="B43" s="57">
        <v>183</v>
      </c>
      <c r="C43" s="57">
        <v>305</v>
      </c>
      <c r="D43" s="57">
        <v>202</v>
      </c>
      <c r="E43" s="57">
        <v>614</v>
      </c>
      <c r="F43" s="57">
        <v>305</v>
      </c>
      <c r="G43" s="57">
        <v>553</v>
      </c>
      <c r="H43" s="57">
        <v>275</v>
      </c>
      <c r="I43" s="57">
        <v>187</v>
      </c>
      <c r="K43" s="3">
        <v>27</v>
      </c>
      <c r="L43" s="57">
        <v>95</v>
      </c>
      <c r="M43" s="57">
        <v>129</v>
      </c>
      <c r="N43" s="57">
        <v>129</v>
      </c>
      <c r="O43" s="57">
        <v>239</v>
      </c>
      <c r="P43" s="57">
        <v>137</v>
      </c>
      <c r="Q43" s="57">
        <v>215</v>
      </c>
      <c r="R43" s="57">
        <v>123</v>
      </c>
      <c r="S43" s="57">
        <v>111</v>
      </c>
      <c r="U43" s="3">
        <v>27</v>
      </c>
      <c r="V43" s="57">
        <v>249</v>
      </c>
      <c r="W43" s="57">
        <v>381</v>
      </c>
      <c r="X43" s="57">
        <v>299</v>
      </c>
      <c r="Y43" s="57">
        <v>747</v>
      </c>
      <c r="Z43" s="57">
        <v>478</v>
      </c>
      <c r="AA43" s="57">
        <v>672</v>
      </c>
      <c r="AB43" s="57">
        <v>430</v>
      </c>
      <c r="AC43" s="57">
        <v>244</v>
      </c>
      <c r="AE43" s="3">
        <v>27</v>
      </c>
      <c r="AF43" s="57">
        <v>19</v>
      </c>
      <c r="AG43" s="57">
        <v>42</v>
      </c>
      <c r="AH43" s="57">
        <v>26</v>
      </c>
      <c r="AI43" s="57">
        <v>72</v>
      </c>
      <c r="AJ43" s="57">
        <v>40</v>
      </c>
      <c r="AK43" s="57">
        <v>65</v>
      </c>
      <c r="AL43" s="57">
        <v>36</v>
      </c>
      <c r="AM43" s="57">
        <v>21</v>
      </c>
      <c r="AO43" s="3">
        <v>27</v>
      </c>
      <c r="AP43" s="57">
        <v>535</v>
      </c>
      <c r="AQ43" s="57">
        <v>985</v>
      </c>
      <c r="AR43" s="57">
        <v>604</v>
      </c>
      <c r="AS43" s="57">
        <v>1766</v>
      </c>
      <c r="AT43" s="57">
        <v>968</v>
      </c>
      <c r="AU43" s="57">
        <v>1589</v>
      </c>
      <c r="AV43" s="57">
        <v>871</v>
      </c>
      <c r="AW43" s="57">
        <v>578</v>
      </c>
      <c r="AY43" s="3">
        <v>27</v>
      </c>
      <c r="AZ43" s="57">
        <v>169</v>
      </c>
      <c r="BA43" s="57">
        <v>169</v>
      </c>
      <c r="BB43" s="57">
        <v>169</v>
      </c>
      <c r="BC43" s="58">
        <v>169</v>
      </c>
      <c r="BD43" s="58">
        <v>169</v>
      </c>
      <c r="BE43" s="58">
        <v>169</v>
      </c>
      <c r="BF43" s="58">
        <v>169</v>
      </c>
      <c r="BG43" s="58">
        <v>169</v>
      </c>
    </row>
    <row r="44" spans="1:59" x14ac:dyDescent="0.2">
      <c r="A44" s="3">
        <v>40</v>
      </c>
      <c r="B44" s="57">
        <v>455</v>
      </c>
      <c r="C44" s="57">
        <v>790</v>
      </c>
      <c r="D44" s="57">
        <v>578</v>
      </c>
      <c r="E44" s="57">
        <v>1248</v>
      </c>
      <c r="F44" s="57">
        <v>865</v>
      </c>
      <c r="G44" s="57">
        <v>1123</v>
      </c>
      <c r="H44" s="57">
        <v>779</v>
      </c>
      <c r="I44" s="57">
        <v>443</v>
      </c>
      <c r="K44" s="3">
        <v>40</v>
      </c>
      <c r="L44" s="57">
        <v>282</v>
      </c>
      <c r="M44" s="57">
        <v>375</v>
      </c>
      <c r="N44" s="57">
        <v>311</v>
      </c>
      <c r="O44" s="57">
        <v>493</v>
      </c>
      <c r="P44" s="57">
        <v>403</v>
      </c>
      <c r="Q44" s="57">
        <v>444</v>
      </c>
      <c r="R44" s="57">
        <v>363</v>
      </c>
      <c r="S44" s="57">
        <v>274</v>
      </c>
      <c r="U44" s="3">
        <v>40</v>
      </c>
      <c r="V44" s="57">
        <v>306</v>
      </c>
      <c r="W44" s="57">
        <v>530</v>
      </c>
      <c r="X44" s="57">
        <v>381</v>
      </c>
      <c r="Y44" s="57">
        <v>1009</v>
      </c>
      <c r="Z44" s="57">
        <v>635</v>
      </c>
      <c r="AA44" s="57">
        <v>908</v>
      </c>
      <c r="AB44" s="57">
        <v>572</v>
      </c>
      <c r="AC44" s="57">
        <v>327</v>
      </c>
      <c r="AE44" s="3">
        <v>40</v>
      </c>
      <c r="AF44" s="57">
        <v>43</v>
      </c>
      <c r="AG44" s="57">
        <v>107</v>
      </c>
      <c r="AH44" s="57">
        <v>76</v>
      </c>
      <c r="AI44" s="57">
        <v>147</v>
      </c>
      <c r="AJ44" s="57">
        <v>113</v>
      </c>
      <c r="AK44" s="57">
        <v>132</v>
      </c>
      <c r="AL44" s="57">
        <v>102</v>
      </c>
      <c r="AM44" s="57">
        <v>45</v>
      </c>
      <c r="AO44" s="3">
        <v>40</v>
      </c>
      <c r="AP44" s="57">
        <v>679</v>
      </c>
      <c r="AQ44" s="57">
        <v>1210</v>
      </c>
      <c r="AR44" s="57">
        <v>858</v>
      </c>
      <c r="AS44" s="57">
        <v>1825</v>
      </c>
      <c r="AT44" s="57">
        <v>1312</v>
      </c>
      <c r="AU44" s="57">
        <v>1643</v>
      </c>
      <c r="AV44" s="57">
        <v>1181</v>
      </c>
      <c r="AW44" s="57">
        <v>693</v>
      </c>
      <c r="AY44" s="3">
        <v>40</v>
      </c>
      <c r="AZ44" s="57">
        <v>270</v>
      </c>
      <c r="BA44" s="57">
        <v>270</v>
      </c>
      <c r="BB44" s="57">
        <v>270</v>
      </c>
      <c r="BC44" s="58">
        <v>270</v>
      </c>
      <c r="BD44" s="58">
        <v>270</v>
      </c>
      <c r="BE44" s="58">
        <v>270</v>
      </c>
      <c r="BF44" s="58">
        <v>270</v>
      </c>
      <c r="BG44" s="58">
        <v>270</v>
      </c>
    </row>
    <row r="45" spans="1:59" x14ac:dyDescent="0.2">
      <c r="A45" s="3">
        <v>41</v>
      </c>
      <c r="B45" s="57">
        <v>437</v>
      </c>
      <c r="C45" s="57">
        <v>717</v>
      </c>
      <c r="D45" s="57">
        <v>574</v>
      </c>
      <c r="E45" s="57">
        <v>1163</v>
      </c>
      <c r="F45" s="57">
        <v>872</v>
      </c>
      <c r="G45" s="57">
        <v>1047</v>
      </c>
      <c r="H45" s="57">
        <v>785</v>
      </c>
      <c r="I45" s="57">
        <v>449</v>
      </c>
      <c r="K45" s="3">
        <v>41</v>
      </c>
      <c r="L45" s="57">
        <v>240</v>
      </c>
      <c r="M45" s="57">
        <v>342</v>
      </c>
      <c r="N45" s="57">
        <v>312</v>
      </c>
      <c r="O45" s="57">
        <v>474</v>
      </c>
      <c r="P45" s="57">
        <v>366</v>
      </c>
      <c r="Q45" s="57">
        <v>427</v>
      </c>
      <c r="R45" s="57">
        <v>329</v>
      </c>
      <c r="S45" s="57">
        <v>268</v>
      </c>
      <c r="U45" s="3">
        <v>41</v>
      </c>
      <c r="V45" s="57">
        <v>304</v>
      </c>
      <c r="W45" s="57">
        <v>516</v>
      </c>
      <c r="X45" s="57">
        <v>375</v>
      </c>
      <c r="Y45" s="57">
        <v>962</v>
      </c>
      <c r="Z45" s="57">
        <v>643</v>
      </c>
      <c r="AA45" s="57">
        <v>866</v>
      </c>
      <c r="AB45" s="57">
        <v>579</v>
      </c>
      <c r="AC45" s="57">
        <v>397</v>
      </c>
      <c r="AE45" s="3">
        <v>41</v>
      </c>
      <c r="AF45" s="57">
        <v>41</v>
      </c>
      <c r="AG45" s="57">
        <v>99</v>
      </c>
      <c r="AH45" s="57">
        <v>78</v>
      </c>
      <c r="AI45" s="57">
        <v>137</v>
      </c>
      <c r="AJ45" s="57">
        <v>108</v>
      </c>
      <c r="AK45" s="57">
        <v>123</v>
      </c>
      <c r="AL45" s="57">
        <v>97</v>
      </c>
      <c r="AM45" s="57">
        <v>47</v>
      </c>
      <c r="AO45" s="3">
        <v>41</v>
      </c>
      <c r="AP45" s="57">
        <v>615</v>
      </c>
      <c r="AQ45" s="57">
        <v>1202</v>
      </c>
      <c r="AR45" s="57">
        <v>869</v>
      </c>
      <c r="AS45" s="57">
        <v>1775</v>
      </c>
      <c r="AT45" s="57">
        <v>1329</v>
      </c>
      <c r="AU45" s="57">
        <v>1598</v>
      </c>
      <c r="AV45" s="57">
        <v>1196</v>
      </c>
      <c r="AW45" s="57">
        <v>641</v>
      </c>
      <c r="AY45" s="3">
        <v>41</v>
      </c>
      <c r="AZ45" s="57">
        <v>232</v>
      </c>
      <c r="BA45" s="57">
        <v>232</v>
      </c>
      <c r="BB45" s="57">
        <v>232</v>
      </c>
      <c r="BC45" s="58">
        <v>232</v>
      </c>
      <c r="BD45" s="58">
        <v>232</v>
      </c>
      <c r="BE45" s="58">
        <v>232</v>
      </c>
      <c r="BF45" s="58">
        <v>232</v>
      </c>
      <c r="BG45" s="58">
        <v>232</v>
      </c>
    </row>
    <row r="46" spans="1:59" x14ac:dyDescent="0.2">
      <c r="A46" s="3">
        <v>42</v>
      </c>
      <c r="B46" s="57">
        <v>597</v>
      </c>
      <c r="C46" s="57">
        <v>964</v>
      </c>
      <c r="D46" s="57">
        <v>689</v>
      </c>
      <c r="E46" s="57">
        <v>1280</v>
      </c>
      <c r="F46" s="57">
        <v>1046</v>
      </c>
      <c r="G46" s="57">
        <v>1152</v>
      </c>
      <c r="H46" s="57">
        <v>941</v>
      </c>
      <c r="I46" s="57">
        <v>577</v>
      </c>
      <c r="K46" s="3">
        <v>42</v>
      </c>
      <c r="L46" s="57">
        <v>315</v>
      </c>
      <c r="M46" s="57">
        <v>419</v>
      </c>
      <c r="N46" s="57">
        <v>341</v>
      </c>
      <c r="O46" s="57">
        <v>492</v>
      </c>
      <c r="P46" s="57">
        <v>436</v>
      </c>
      <c r="Q46" s="57">
        <v>443</v>
      </c>
      <c r="R46" s="57">
        <v>392</v>
      </c>
      <c r="S46" s="57">
        <v>301</v>
      </c>
      <c r="U46" s="3">
        <v>42</v>
      </c>
      <c r="V46" s="57">
        <v>335</v>
      </c>
      <c r="W46" s="57">
        <v>584</v>
      </c>
      <c r="X46" s="57">
        <v>428</v>
      </c>
      <c r="Y46" s="57">
        <v>1036</v>
      </c>
      <c r="Z46" s="57">
        <v>732</v>
      </c>
      <c r="AA46" s="57">
        <v>932</v>
      </c>
      <c r="AB46" s="57">
        <v>659</v>
      </c>
      <c r="AC46" s="57">
        <v>353</v>
      </c>
      <c r="AE46" s="3">
        <v>42</v>
      </c>
      <c r="AF46" s="57">
        <v>62</v>
      </c>
      <c r="AG46" s="57">
        <v>133</v>
      </c>
      <c r="AH46" s="57">
        <v>89</v>
      </c>
      <c r="AI46" s="57">
        <v>150</v>
      </c>
      <c r="AJ46" s="57">
        <v>133</v>
      </c>
      <c r="AK46" s="57">
        <v>135</v>
      </c>
      <c r="AL46" s="57">
        <v>120</v>
      </c>
      <c r="AM46" s="57">
        <v>61</v>
      </c>
      <c r="AO46" s="3">
        <v>42</v>
      </c>
      <c r="AP46" s="57">
        <v>699</v>
      </c>
      <c r="AQ46" s="57">
        <v>1287</v>
      </c>
      <c r="AR46" s="57">
        <v>990</v>
      </c>
      <c r="AS46" s="57">
        <v>1827</v>
      </c>
      <c r="AT46" s="57">
        <v>1417</v>
      </c>
      <c r="AU46" s="57">
        <v>1644</v>
      </c>
      <c r="AV46" s="57">
        <v>1275</v>
      </c>
      <c r="AW46" s="57">
        <v>758</v>
      </c>
      <c r="AY46" s="3">
        <v>42</v>
      </c>
      <c r="AZ46" s="57">
        <v>297</v>
      </c>
      <c r="BA46" s="57">
        <v>297</v>
      </c>
      <c r="BB46" s="57">
        <v>297</v>
      </c>
      <c r="BC46" s="58">
        <v>297</v>
      </c>
      <c r="BD46" s="58">
        <v>297</v>
      </c>
      <c r="BE46" s="58">
        <v>297</v>
      </c>
      <c r="BF46" s="58">
        <v>297</v>
      </c>
      <c r="BG46" s="58">
        <v>297</v>
      </c>
    </row>
    <row r="47" spans="1:59" x14ac:dyDescent="0.2">
      <c r="A47" s="3">
        <v>43</v>
      </c>
      <c r="B47" s="57">
        <v>509</v>
      </c>
      <c r="C47" s="57">
        <v>892</v>
      </c>
      <c r="D47" s="57">
        <v>635</v>
      </c>
      <c r="E47" s="57">
        <v>1166</v>
      </c>
      <c r="F47" s="57">
        <v>959</v>
      </c>
      <c r="G47" s="57">
        <v>1049</v>
      </c>
      <c r="H47" s="57">
        <v>863</v>
      </c>
      <c r="I47" s="57">
        <v>546</v>
      </c>
      <c r="K47" s="3">
        <v>43</v>
      </c>
      <c r="L47" s="57">
        <v>265</v>
      </c>
      <c r="M47" s="57">
        <v>411</v>
      </c>
      <c r="N47" s="57">
        <v>336</v>
      </c>
      <c r="O47" s="57">
        <v>464</v>
      </c>
      <c r="P47" s="57">
        <v>400</v>
      </c>
      <c r="Q47" s="57">
        <v>418</v>
      </c>
      <c r="R47" s="57">
        <v>360</v>
      </c>
      <c r="S47" s="57">
        <v>311</v>
      </c>
      <c r="U47" s="3">
        <v>43</v>
      </c>
      <c r="V47" s="57">
        <v>475</v>
      </c>
      <c r="W47" s="57">
        <v>665</v>
      </c>
      <c r="X47" s="57">
        <v>527</v>
      </c>
      <c r="Y47" s="57">
        <v>1177</v>
      </c>
      <c r="Z47" s="57">
        <v>865</v>
      </c>
      <c r="AA47" s="57">
        <v>1059</v>
      </c>
      <c r="AB47" s="57">
        <v>779</v>
      </c>
      <c r="AC47" s="57">
        <v>445</v>
      </c>
      <c r="AE47" s="3">
        <v>43</v>
      </c>
      <c r="AF47" s="57">
        <v>56</v>
      </c>
      <c r="AG47" s="57">
        <v>124</v>
      </c>
      <c r="AH47" s="57">
        <v>86</v>
      </c>
      <c r="AI47" s="57">
        <v>146</v>
      </c>
      <c r="AJ47" s="57">
        <v>127</v>
      </c>
      <c r="AK47" s="57">
        <v>131</v>
      </c>
      <c r="AL47" s="57">
        <v>114</v>
      </c>
      <c r="AM47" s="57">
        <v>58</v>
      </c>
      <c r="AO47" s="3">
        <v>43</v>
      </c>
      <c r="AP47" s="57">
        <v>789</v>
      </c>
      <c r="AQ47" s="57">
        <v>1398</v>
      </c>
      <c r="AR47" s="57">
        <v>1046</v>
      </c>
      <c r="AS47" s="57">
        <v>1899</v>
      </c>
      <c r="AT47" s="57">
        <v>1556</v>
      </c>
      <c r="AU47" s="57">
        <v>1709</v>
      </c>
      <c r="AV47" s="57">
        <v>1400</v>
      </c>
      <c r="AW47" s="57">
        <v>770</v>
      </c>
      <c r="AY47" s="3">
        <v>43</v>
      </c>
      <c r="AZ47" s="57">
        <v>325</v>
      </c>
      <c r="BA47" s="57">
        <v>325</v>
      </c>
      <c r="BB47" s="57">
        <v>325</v>
      </c>
      <c r="BC47" s="58">
        <v>325</v>
      </c>
      <c r="BD47" s="58">
        <v>325</v>
      </c>
      <c r="BE47" s="58">
        <v>325</v>
      </c>
      <c r="BF47" s="58">
        <v>325</v>
      </c>
      <c r="BG47" s="58">
        <v>325</v>
      </c>
    </row>
    <row r="48" spans="1:59" x14ac:dyDescent="0.2">
      <c r="A48" s="3">
        <v>44</v>
      </c>
      <c r="B48" s="57">
        <v>431</v>
      </c>
      <c r="C48" s="57">
        <v>822</v>
      </c>
      <c r="D48" s="57">
        <v>722</v>
      </c>
      <c r="E48" s="57">
        <v>1089</v>
      </c>
      <c r="F48" s="57">
        <v>884</v>
      </c>
      <c r="G48" s="57">
        <v>980</v>
      </c>
      <c r="H48" s="57">
        <v>796</v>
      </c>
      <c r="I48" s="57">
        <v>424</v>
      </c>
      <c r="K48" s="3">
        <v>44</v>
      </c>
      <c r="L48" s="57">
        <v>234</v>
      </c>
      <c r="M48" s="57">
        <v>372</v>
      </c>
      <c r="N48" s="57">
        <v>342</v>
      </c>
      <c r="O48" s="57">
        <v>446</v>
      </c>
      <c r="P48" s="57">
        <v>359</v>
      </c>
      <c r="Q48" s="57">
        <v>401</v>
      </c>
      <c r="R48" s="57">
        <v>323</v>
      </c>
      <c r="S48" s="57">
        <v>260</v>
      </c>
      <c r="U48" s="3">
        <v>44</v>
      </c>
      <c r="V48" s="57">
        <v>319</v>
      </c>
      <c r="W48" s="57">
        <v>561</v>
      </c>
      <c r="X48" s="57">
        <v>409</v>
      </c>
      <c r="Y48" s="57">
        <v>1007</v>
      </c>
      <c r="Z48" s="57">
        <v>736</v>
      </c>
      <c r="AA48" s="57">
        <v>906</v>
      </c>
      <c r="AB48" s="57">
        <v>662</v>
      </c>
      <c r="AC48" s="57">
        <v>321</v>
      </c>
      <c r="AE48" s="3">
        <v>44</v>
      </c>
      <c r="AF48" s="57">
        <v>56</v>
      </c>
      <c r="AG48" s="57">
        <v>108</v>
      </c>
      <c r="AH48" s="57">
        <v>89</v>
      </c>
      <c r="AI48" s="57">
        <v>127</v>
      </c>
      <c r="AJ48" s="57">
        <v>114</v>
      </c>
      <c r="AK48" s="57">
        <v>114</v>
      </c>
      <c r="AL48" s="57">
        <v>103</v>
      </c>
      <c r="AM48" s="57">
        <v>62</v>
      </c>
      <c r="AO48" s="3">
        <v>44</v>
      </c>
      <c r="AP48" s="57">
        <v>684</v>
      </c>
      <c r="AQ48" s="57">
        <v>1286</v>
      </c>
      <c r="AR48" s="57">
        <v>872</v>
      </c>
      <c r="AS48" s="57">
        <v>1805</v>
      </c>
      <c r="AT48" s="57">
        <v>1248</v>
      </c>
      <c r="AU48" s="57">
        <v>1625</v>
      </c>
      <c r="AV48" s="57">
        <v>1123</v>
      </c>
      <c r="AW48" s="57">
        <v>658</v>
      </c>
      <c r="AY48" s="3">
        <v>44</v>
      </c>
      <c r="AZ48" s="57">
        <v>369</v>
      </c>
      <c r="BA48" s="57">
        <v>369</v>
      </c>
      <c r="BB48" s="57">
        <v>369</v>
      </c>
      <c r="BC48" s="58">
        <v>369</v>
      </c>
      <c r="BD48" s="58">
        <v>369</v>
      </c>
      <c r="BE48" s="58">
        <v>369</v>
      </c>
      <c r="BF48" s="58">
        <v>369</v>
      </c>
      <c r="BG48" s="58">
        <v>369</v>
      </c>
    </row>
    <row r="49" spans="1:59" x14ac:dyDescent="0.2">
      <c r="A49" s="3">
        <v>45</v>
      </c>
      <c r="B49" s="57">
        <v>592</v>
      </c>
      <c r="C49" s="57">
        <v>965</v>
      </c>
      <c r="D49" s="57">
        <v>708</v>
      </c>
      <c r="E49" s="57">
        <v>1133</v>
      </c>
      <c r="F49" s="57">
        <v>1072</v>
      </c>
      <c r="G49" s="57">
        <v>1020</v>
      </c>
      <c r="H49" s="57">
        <v>965</v>
      </c>
      <c r="I49" s="57">
        <v>597</v>
      </c>
      <c r="K49" s="3">
        <v>45</v>
      </c>
      <c r="L49" s="57">
        <v>323</v>
      </c>
      <c r="M49" s="57">
        <v>436</v>
      </c>
      <c r="N49" s="57">
        <v>354</v>
      </c>
      <c r="O49" s="57">
        <v>437</v>
      </c>
      <c r="P49" s="57">
        <v>450</v>
      </c>
      <c r="Q49" s="57">
        <v>393</v>
      </c>
      <c r="R49" s="57">
        <v>405</v>
      </c>
      <c r="S49" s="57">
        <v>331</v>
      </c>
      <c r="U49" s="3">
        <v>45</v>
      </c>
      <c r="V49" s="57">
        <v>434</v>
      </c>
      <c r="W49" s="57">
        <v>639</v>
      </c>
      <c r="X49" s="57">
        <v>487</v>
      </c>
      <c r="Y49" s="57">
        <v>1304</v>
      </c>
      <c r="Z49" s="57">
        <v>886</v>
      </c>
      <c r="AA49" s="57">
        <v>1174</v>
      </c>
      <c r="AB49" s="57">
        <v>797</v>
      </c>
      <c r="AC49" s="57">
        <v>466</v>
      </c>
      <c r="AE49" s="3">
        <v>45</v>
      </c>
      <c r="AF49" s="57">
        <v>61</v>
      </c>
      <c r="AG49" s="57">
        <v>136</v>
      </c>
      <c r="AH49" s="57">
        <v>99</v>
      </c>
      <c r="AI49" s="57">
        <v>151</v>
      </c>
      <c r="AJ49" s="57">
        <v>145</v>
      </c>
      <c r="AK49" s="57">
        <v>136</v>
      </c>
      <c r="AL49" s="57">
        <v>131</v>
      </c>
      <c r="AM49" s="57">
        <v>66</v>
      </c>
      <c r="AO49" s="3">
        <v>45</v>
      </c>
      <c r="AP49" s="57">
        <v>858</v>
      </c>
      <c r="AQ49" s="57">
        <v>1428</v>
      </c>
      <c r="AR49" s="57">
        <v>1088</v>
      </c>
      <c r="AS49" s="57">
        <v>1974</v>
      </c>
      <c r="AT49" s="57">
        <v>1601</v>
      </c>
      <c r="AU49" s="57">
        <v>1777</v>
      </c>
      <c r="AV49" s="57">
        <v>1441</v>
      </c>
      <c r="AW49" s="57">
        <v>993</v>
      </c>
      <c r="AY49" s="3">
        <v>45</v>
      </c>
      <c r="AZ49" s="57">
        <v>337</v>
      </c>
      <c r="BA49" s="57">
        <v>337</v>
      </c>
      <c r="BB49" s="57">
        <v>337</v>
      </c>
      <c r="BC49" s="58">
        <v>337</v>
      </c>
      <c r="BD49" s="58">
        <v>337</v>
      </c>
      <c r="BE49" s="58">
        <v>337</v>
      </c>
      <c r="BF49" s="58">
        <v>337</v>
      </c>
      <c r="BG49" s="58">
        <v>337</v>
      </c>
    </row>
    <row r="53" spans="1:59" x14ac:dyDescent="0.2">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
      <c r="B54" s="3" t="s">
        <v>99</v>
      </c>
      <c r="L54" s="3" t="s">
        <v>99</v>
      </c>
      <c r="V54" s="3" t="s">
        <v>99</v>
      </c>
      <c r="AF54" s="3" t="s">
        <v>99</v>
      </c>
      <c r="AP54" s="3" t="s">
        <v>99</v>
      </c>
    </row>
    <row r="57" spans="1:59" x14ac:dyDescent="0.2">
      <c r="J57" s="1"/>
      <c r="K57" s="1"/>
      <c r="L57" s="1"/>
      <c r="M57" s="1"/>
      <c r="N57" s="1"/>
      <c r="O57" s="1"/>
      <c r="P57" s="1"/>
      <c r="Q57" s="1"/>
      <c r="R57" s="1"/>
      <c r="S57" s="1"/>
      <c r="T57" s="1"/>
      <c r="U57" s="1"/>
      <c r="V57" s="1"/>
      <c r="W57" s="1"/>
      <c r="X57" s="1"/>
      <c r="Y57" s="1"/>
      <c r="Z57" s="1"/>
    </row>
    <row r="58" spans="1:59" x14ac:dyDescent="0.2">
      <c r="J58" s="1"/>
      <c r="K58" s="1"/>
      <c r="L58" s="1"/>
      <c r="M58" s="1"/>
      <c r="N58" s="1"/>
      <c r="O58" s="1"/>
      <c r="P58" s="1"/>
      <c r="Q58" s="1"/>
      <c r="R58" s="1"/>
      <c r="S58" s="1"/>
      <c r="T58" s="1"/>
      <c r="U58" s="1"/>
      <c r="V58" s="1"/>
      <c r="W58" s="1"/>
      <c r="X58" s="1"/>
      <c r="Y58" s="1"/>
      <c r="Z58" s="1"/>
    </row>
    <row r="59" spans="1:59" x14ac:dyDescent="0.2">
      <c r="J59" s="1"/>
      <c r="K59" s="1"/>
      <c r="L59" s="1"/>
      <c r="M59" s="1"/>
      <c r="N59" s="1"/>
      <c r="O59" s="1"/>
      <c r="P59" s="1"/>
      <c r="Q59" s="1"/>
      <c r="R59" s="1"/>
      <c r="S59" s="1"/>
      <c r="T59" s="1"/>
      <c r="U59" s="1"/>
      <c r="V59" s="1"/>
      <c r="W59" s="1"/>
      <c r="X59" s="1"/>
      <c r="Y59" s="1"/>
      <c r="Z59" s="1"/>
    </row>
    <row r="60" spans="1:59" x14ac:dyDescent="0.2">
      <c r="J60" s="1"/>
      <c r="K60" s="1"/>
      <c r="L60" s="1"/>
      <c r="M60" s="1"/>
      <c r="N60" s="1"/>
      <c r="O60" s="1"/>
      <c r="P60" s="1"/>
      <c r="Q60" s="1"/>
      <c r="R60" s="1"/>
      <c r="S60" s="1"/>
      <c r="T60" s="1"/>
      <c r="U60" s="1"/>
      <c r="V60" s="1"/>
      <c r="W60" s="1"/>
      <c r="X60" s="1"/>
      <c r="Y60" s="1"/>
      <c r="Z60" s="1"/>
    </row>
    <row r="61" spans="1:59" x14ac:dyDescent="0.2">
      <c r="J61" s="1"/>
      <c r="K61" s="1"/>
      <c r="L61" s="1"/>
      <c r="M61" s="1"/>
      <c r="N61" s="1"/>
      <c r="O61" s="1"/>
      <c r="P61" s="1"/>
      <c r="Q61" s="1"/>
      <c r="R61" s="1"/>
      <c r="S61" s="1"/>
      <c r="T61" s="1"/>
      <c r="U61" s="1"/>
      <c r="V61" s="1"/>
      <c r="W61" s="1"/>
      <c r="X61" s="1"/>
      <c r="Y61" s="1"/>
      <c r="Z61" s="1"/>
    </row>
    <row r="62" spans="1:59" x14ac:dyDescent="0.2">
      <c r="J62" s="1"/>
      <c r="K62" s="1"/>
      <c r="L62" s="1"/>
      <c r="M62" s="1"/>
      <c r="N62" s="1"/>
      <c r="O62" s="1"/>
      <c r="P62" s="1"/>
      <c r="Q62" s="1"/>
      <c r="R62" s="1"/>
      <c r="S62" s="1"/>
      <c r="T62" s="1"/>
      <c r="U62" s="1"/>
      <c r="V62" s="1"/>
      <c r="W62" s="1"/>
      <c r="X62" s="1"/>
      <c r="Y62" s="1"/>
      <c r="Z62" s="1"/>
    </row>
    <row r="63" spans="1:59" x14ac:dyDescent="0.2">
      <c r="J63" s="1"/>
      <c r="K63" s="1"/>
      <c r="L63" s="1"/>
      <c r="M63" s="1"/>
      <c r="N63" s="1"/>
      <c r="O63" s="1"/>
      <c r="P63" s="1"/>
      <c r="Q63" s="1"/>
      <c r="R63" s="1"/>
      <c r="S63" s="1"/>
      <c r="T63" s="1"/>
      <c r="U63" s="1"/>
      <c r="V63" s="1"/>
      <c r="W63" s="1"/>
      <c r="X63" s="1"/>
      <c r="Y63" s="1"/>
      <c r="Z63" s="1"/>
    </row>
    <row r="64" spans="1:59" x14ac:dyDescent="0.2">
      <c r="J64" s="1"/>
      <c r="K64" s="1"/>
      <c r="L64" s="1"/>
      <c r="M64" s="1"/>
      <c r="N64" s="1"/>
      <c r="O64" s="1"/>
      <c r="P64" s="1"/>
      <c r="Q64" s="1"/>
      <c r="R64" s="1"/>
      <c r="S64" s="1"/>
      <c r="T64" s="1"/>
      <c r="U64" s="1"/>
      <c r="V64" s="1"/>
      <c r="W64" s="1"/>
      <c r="X64" s="1"/>
      <c r="Y64" s="1"/>
      <c r="Z64" s="1"/>
    </row>
    <row r="65" spans="10:59" x14ac:dyDescent="0.2">
      <c r="J65" s="1"/>
      <c r="K65" s="1"/>
      <c r="L65" s="1"/>
      <c r="M65" s="1"/>
      <c r="N65" s="1"/>
      <c r="O65" s="1"/>
      <c r="P65" s="1"/>
      <c r="Q65" s="1"/>
      <c r="R65" s="1"/>
      <c r="S65" s="1"/>
      <c r="T65" s="1"/>
      <c r="U65" s="1"/>
      <c r="V65" s="1"/>
      <c r="W65" s="1"/>
      <c r="X65" s="1"/>
      <c r="Y65" s="1"/>
      <c r="Z65" s="1"/>
    </row>
    <row r="66" spans="10:59" x14ac:dyDescent="0.2">
      <c r="J66" s="1"/>
      <c r="K66" s="1"/>
      <c r="L66" s="1"/>
      <c r="M66" s="1"/>
      <c r="N66" s="1"/>
      <c r="O66" s="1"/>
      <c r="P66" s="1"/>
      <c r="Q66" s="1"/>
      <c r="R66" s="1"/>
      <c r="S66" s="1"/>
      <c r="T66" s="1"/>
      <c r="U66" s="1"/>
      <c r="V66" s="1"/>
      <c r="W66" s="1"/>
      <c r="X66" s="1"/>
      <c r="Y66" s="1"/>
      <c r="Z66" s="1"/>
    </row>
    <row r="68" spans="10:59" x14ac:dyDescent="0.2">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2">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2">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2">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2">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2">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2">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2">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2">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2">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2">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2">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2">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2">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2">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2">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2">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2">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2">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2">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2">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2">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2">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2">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2">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2">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2">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2">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2">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2">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2">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2">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2">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2">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2">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2">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2">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2">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2">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2">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2">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2">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2">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2">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2">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2">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2">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2">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2">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2">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2">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2">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2">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2">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2">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2">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2">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2">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2">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2">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2">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2">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2">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2">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2">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2">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2">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2">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2">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2">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2">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2">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2">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2">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51"/>
  <sheetViews>
    <sheetView zoomScaleNormal="100" zoomScaleSheetLayoutView="75" workbookViewId="0">
      <selection activeCell="H32" sqref="H32"/>
    </sheetView>
  </sheetViews>
  <sheetFormatPr defaultRowHeight="12.75" x14ac:dyDescent="0.2"/>
  <cols>
    <col min="1" max="2" width="9.140625" style="1"/>
    <col min="3" max="3" width="12.5703125" style="1" customWidth="1"/>
    <col min="4" max="4" width="9.140625" style="1"/>
    <col min="5" max="5" width="4.7109375" style="1" customWidth="1"/>
    <col min="6" max="16384" width="9.140625" style="1"/>
  </cols>
  <sheetData>
    <row r="2" spans="1:17" x14ac:dyDescent="0.2">
      <c r="I2" s="1" t="s">
        <v>0</v>
      </c>
    </row>
    <row r="3" spans="1:17" x14ac:dyDescent="0.2">
      <c r="I3" s="5" t="s">
        <v>17</v>
      </c>
    </row>
    <row r="4" spans="1:17" x14ac:dyDescent="0.2">
      <c r="I4" s="5"/>
    </row>
    <row r="5" spans="1:17" x14ac:dyDescent="0.2">
      <c r="I5" s="5"/>
    </row>
    <row r="6" spans="1:17" x14ac:dyDescent="0.2">
      <c r="I6" s="19"/>
    </row>
    <row r="7" spans="1:17" s="20" customFormat="1" ht="15.75" x14ac:dyDescent="0.25">
      <c r="A7" s="16" t="s">
        <v>94</v>
      </c>
      <c r="B7" s="16"/>
      <c r="C7" s="16"/>
      <c r="D7" s="16"/>
      <c r="E7" s="16"/>
      <c r="F7" s="16"/>
      <c r="G7" s="16"/>
      <c r="H7" s="16"/>
      <c r="I7" s="16"/>
    </row>
    <row r="8" spans="1:17" s="20" customFormat="1" ht="15.75" x14ac:dyDescent="0.25">
      <c r="A8" s="61" t="s">
        <v>108</v>
      </c>
      <c r="B8" s="61"/>
      <c r="C8" s="61"/>
      <c r="D8" s="61"/>
      <c r="E8" s="61"/>
      <c r="F8" s="61"/>
      <c r="G8" s="61"/>
      <c r="H8" s="61"/>
      <c r="I8" s="61"/>
    </row>
    <row r="9" spans="1:17" s="32" customFormat="1" ht="15.75" x14ac:dyDescent="0.25">
      <c r="A9" s="31" t="s">
        <v>18</v>
      </c>
      <c r="B9" s="31"/>
      <c r="C9" s="31"/>
      <c r="D9" s="31"/>
      <c r="E9" s="31"/>
      <c r="F9" s="31"/>
      <c r="G9" s="31"/>
      <c r="H9" s="31"/>
      <c r="I9" s="31"/>
    </row>
    <row r="10" spans="1:17" x14ac:dyDescent="0.2">
      <c r="A10" s="6"/>
      <c r="B10" s="6"/>
      <c r="C10" s="30"/>
      <c r="D10" s="30"/>
      <c r="E10" s="30"/>
      <c r="F10" s="30"/>
      <c r="G10" s="30"/>
      <c r="H10" s="6"/>
      <c r="I10" s="6"/>
    </row>
    <row r="11" spans="1:17" x14ac:dyDescent="0.2">
      <c r="A11" s="6"/>
      <c r="B11" s="6"/>
      <c r="C11" s="21"/>
      <c r="D11" s="21"/>
      <c r="E11" s="21"/>
      <c r="F11" s="21"/>
      <c r="G11" s="21"/>
      <c r="H11" s="6"/>
      <c r="I11" s="6"/>
    </row>
    <row r="12" spans="1:17" x14ac:dyDescent="0.2">
      <c r="A12" s="23" t="s">
        <v>19</v>
      </c>
      <c r="B12" s="23"/>
      <c r="C12" s="23"/>
      <c r="D12" s="23"/>
      <c r="F12" s="23" t="s">
        <v>20</v>
      </c>
      <c r="G12" s="23"/>
      <c r="H12" s="23"/>
    </row>
    <row r="13" spans="1:17" x14ac:dyDescent="0.2">
      <c r="A13" s="23"/>
      <c r="B13" s="23"/>
      <c r="C13" s="23"/>
      <c r="D13" s="23"/>
      <c r="F13" s="23"/>
      <c r="G13" s="23"/>
      <c r="H13" s="23"/>
      <c r="J13" s="24"/>
      <c r="K13" s="24"/>
    </row>
    <row r="14" spans="1:17" x14ac:dyDescent="0.2">
      <c r="G14" s="24" t="s">
        <v>21</v>
      </c>
      <c r="H14" s="24" t="s">
        <v>22</v>
      </c>
      <c r="J14" s="26"/>
      <c r="K14" s="26"/>
    </row>
    <row r="15" spans="1:17" x14ac:dyDescent="0.2">
      <c r="A15" s="23" t="s">
        <v>23</v>
      </c>
      <c r="B15" s="6"/>
      <c r="C15" s="23" t="s">
        <v>24</v>
      </c>
      <c r="D15" s="6"/>
      <c r="G15" s="24" t="s">
        <v>25</v>
      </c>
      <c r="H15" s="27" t="s">
        <v>26</v>
      </c>
      <c r="J15" s="28"/>
      <c r="K15" s="28"/>
      <c r="L15" s="28"/>
      <c r="M15" s="28"/>
    </row>
    <row r="16" spans="1:17" x14ac:dyDescent="0.2">
      <c r="A16" s="26" t="s">
        <v>27</v>
      </c>
      <c r="B16" s="26" t="s">
        <v>28</v>
      </c>
      <c r="C16" s="26" t="s">
        <v>27</v>
      </c>
      <c r="D16" s="26" t="s">
        <v>28</v>
      </c>
      <c r="F16" s="26" t="s">
        <v>27</v>
      </c>
      <c r="G16" s="26" t="s">
        <v>29</v>
      </c>
      <c r="H16" s="26" t="s">
        <v>29</v>
      </c>
      <c r="J16" s="28"/>
      <c r="K16" s="28"/>
      <c r="L16" s="28"/>
      <c r="M16" s="28"/>
      <c r="N16" s="28"/>
      <c r="O16" s="28"/>
      <c r="P16" s="28"/>
      <c r="Q16" s="28"/>
    </row>
    <row r="17" spans="1:17" x14ac:dyDescent="0.2">
      <c r="A17" s="29">
        <v>5000</v>
      </c>
      <c r="B17" s="28">
        <v>1</v>
      </c>
      <c r="C17" s="24" t="s">
        <v>30</v>
      </c>
      <c r="D17" s="36">
        <v>1</v>
      </c>
      <c r="F17" s="24" t="s">
        <v>30</v>
      </c>
      <c r="G17" s="41">
        <v>32</v>
      </c>
      <c r="H17" s="41">
        <v>0</v>
      </c>
      <c r="J17" s="28"/>
      <c r="K17" s="28"/>
      <c r="L17" s="28"/>
      <c r="M17" s="28"/>
      <c r="N17" s="28"/>
      <c r="O17" s="28"/>
      <c r="P17" s="28"/>
      <c r="Q17" s="28"/>
    </row>
    <row r="18" spans="1:17" x14ac:dyDescent="0.2">
      <c r="A18" s="29">
        <v>10000</v>
      </c>
      <c r="B18" s="28">
        <v>1.24</v>
      </c>
      <c r="C18" s="24" t="s">
        <v>31</v>
      </c>
      <c r="D18" s="36">
        <v>1.01</v>
      </c>
      <c r="F18" s="24" t="s">
        <v>31</v>
      </c>
      <c r="G18" s="1">
        <v>33</v>
      </c>
      <c r="H18" s="1">
        <v>0</v>
      </c>
      <c r="J18" s="28"/>
      <c r="K18" s="28"/>
      <c r="L18" s="28"/>
      <c r="M18" s="28"/>
      <c r="N18" s="28"/>
      <c r="O18" s="28"/>
      <c r="P18" s="28"/>
      <c r="Q18" s="28"/>
    </row>
    <row r="19" spans="1:17" x14ac:dyDescent="0.2">
      <c r="A19" s="29">
        <v>15000</v>
      </c>
      <c r="B19" s="28">
        <v>1.254</v>
      </c>
      <c r="C19" s="24" t="s">
        <v>32</v>
      </c>
      <c r="D19" s="36">
        <v>1.06</v>
      </c>
      <c r="F19" s="24" t="s">
        <v>32</v>
      </c>
      <c r="G19" s="1">
        <v>34</v>
      </c>
      <c r="H19" s="1">
        <v>2</v>
      </c>
      <c r="J19" s="28"/>
      <c r="K19" s="28"/>
      <c r="L19" s="28"/>
      <c r="M19" s="28"/>
      <c r="N19" s="28"/>
      <c r="O19" s="28"/>
      <c r="P19" s="28"/>
      <c r="Q19" s="28"/>
    </row>
    <row r="20" spans="1:17" x14ac:dyDescent="0.2">
      <c r="A20" s="29">
        <v>25000</v>
      </c>
      <c r="B20" s="28">
        <v>1.268</v>
      </c>
      <c r="C20" s="24" t="s">
        <v>33</v>
      </c>
      <c r="D20" s="36">
        <v>1.07</v>
      </c>
      <c r="F20" s="24" t="s">
        <v>33</v>
      </c>
      <c r="G20" s="1">
        <v>36</v>
      </c>
      <c r="H20" s="1">
        <v>2</v>
      </c>
      <c r="J20" s="28"/>
      <c r="K20" s="28"/>
      <c r="L20" s="28"/>
      <c r="M20" s="28"/>
      <c r="N20" s="28"/>
      <c r="O20" s="28"/>
      <c r="P20" s="28"/>
      <c r="Q20" s="28"/>
    </row>
    <row r="21" spans="1:17" x14ac:dyDescent="0.2">
      <c r="A21" s="29">
        <v>35000</v>
      </c>
      <c r="B21" s="28">
        <v>1.2789999999999999</v>
      </c>
      <c r="C21" s="24" t="s">
        <v>34</v>
      </c>
      <c r="D21" s="36">
        <v>1.18</v>
      </c>
      <c r="F21" s="24" t="s">
        <v>34</v>
      </c>
      <c r="G21" s="1">
        <v>39</v>
      </c>
      <c r="H21" s="1">
        <v>6</v>
      </c>
      <c r="J21" s="28"/>
      <c r="K21" s="28"/>
      <c r="L21" s="28"/>
      <c r="M21" s="28"/>
      <c r="N21" s="28"/>
      <c r="O21" s="28"/>
      <c r="P21" s="28"/>
      <c r="Q21" s="28"/>
    </row>
    <row r="22" spans="1:17" x14ac:dyDescent="0.2">
      <c r="A22" s="29">
        <v>50000</v>
      </c>
      <c r="B22" s="28">
        <v>1.29</v>
      </c>
      <c r="C22" s="24" t="s">
        <v>35</v>
      </c>
      <c r="D22" s="36">
        <v>1.29</v>
      </c>
      <c r="F22" s="24" t="s">
        <v>35</v>
      </c>
      <c r="G22" s="1">
        <v>42</v>
      </c>
      <c r="H22" s="1">
        <v>10</v>
      </c>
      <c r="J22" s="28"/>
      <c r="K22" s="28"/>
      <c r="L22" s="28"/>
      <c r="M22" s="28"/>
      <c r="N22" s="28"/>
      <c r="O22" s="28"/>
      <c r="P22" s="28"/>
      <c r="Q22" s="28"/>
    </row>
    <row r="23" spans="1:17" x14ac:dyDescent="0.2">
      <c r="A23" s="29">
        <v>100000</v>
      </c>
      <c r="B23" s="28">
        <v>1.3</v>
      </c>
      <c r="C23" s="24" t="s">
        <v>36</v>
      </c>
      <c r="D23" s="36">
        <v>1.55</v>
      </c>
      <c r="F23" s="24" t="s">
        <v>36</v>
      </c>
      <c r="G23" s="1">
        <v>46</v>
      </c>
      <c r="H23" s="1">
        <v>25</v>
      </c>
      <c r="J23" s="28"/>
      <c r="K23" s="28"/>
      <c r="L23" s="28"/>
      <c r="M23" s="28"/>
      <c r="N23" s="28"/>
      <c r="O23" s="28"/>
      <c r="P23" s="28"/>
      <c r="Q23" s="28"/>
    </row>
    <row r="24" spans="1:17" x14ac:dyDescent="0.2">
      <c r="A24" s="29">
        <v>250000</v>
      </c>
      <c r="B24" s="28">
        <v>1.319</v>
      </c>
      <c r="C24" s="24" t="s">
        <v>37</v>
      </c>
      <c r="D24" s="36">
        <v>1.56</v>
      </c>
      <c r="F24" s="24" t="s">
        <v>37</v>
      </c>
      <c r="G24" s="1">
        <v>47</v>
      </c>
      <c r="H24" s="1">
        <v>26</v>
      </c>
      <c r="J24" s="28"/>
      <c r="K24" s="28"/>
      <c r="L24" s="28"/>
      <c r="M24" s="28"/>
      <c r="N24" s="28"/>
      <c r="O24" s="28"/>
      <c r="P24" s="28"/>
      <c r="Q24" s="28"/>
    </row>
    <row r="25" spans="1:17" x14ac:dyDescent="0.2">
      <c r="C25" s="24" t="s">
        <v>38</v>
      </c>
      <c r="D25" s="36">
        <v>1.57</v>
      </c>
      <c r="F25" s="24" t="s">
        <v>38</v>
      </c>
      <c r="G25" s="1">
        <v>48</v>
      </c>
      <c r="H25" s="1">
        <v>26</v>
      </c>
      <c r="J25" s="28"/>
      <c r="K25" s="28"/>
      <c r="L25" s="28"/>
      <c r="M25" s="28"/>
      <c r="N25" s="28"/>
      <c r="O25" s="28"/>
      <c r="P25" s="28"/>
      <c r="Q25" s="28"/>
    </row>
    <row r="26" spans="1:17" x14ac:dyDescent="0.2">
      <c r="C26" s="24" t="s">
        <v>39</v>
      </c>
      <c r="D26" s="36">
        <v>2.0099999999999998</v>
      </c>
      <c r="F26" s="24" t="s">
        <v>39</v>
      </c>
      <c r="G26" s="1">
        <v>57</v>
      </c>
      <c r="H26" s="1">
        <v>78</v>
      </c>
      <c r="J26" s="28"/>
      <c r="K26" s="28"/>
      <c r="L26" s="28"/>
      <c r="M26" s="28"/>
      <c r="N26" s="28"/>
      <c r="O26" s="28"/>
      <c r="P26" s="28"/>
      <c r="Q26" s="28"/>
    </row>
    <row r="27" spans="1:17" x14ac:dyDescent="0.2">
      <c r="C27" s="24" t="s">
        <v>40</v>
      </c>
      <c r="D27" s="36">
        <v>2.16</v>
      </c>
      <c r="F27" s="24" t="s">
        <v>40</v>
      </c>
      <c r="G27" s="1">
        <v>60</v>
      </c>
      <c r="H27" s="1">
        <v>95</v>
      </c>
      <c r="J27" s="28"/>
      <c r="K27" s="28"/>
      <c r="L27" s="28"/>
      <c r="M27" s="28"/>
      <c r="N27" s="28"/>
      <c r="O27" s="28"/>
      <c r="P27" s="28"/>
      <c r="Q27" s="28"/>
    </row>
    <row r="28" spans="1:17" x14ac:dyDescent="0.2">
      <c r="C28" s="24" t="s">
        <v>41</v>
      </c>
      <c r="D28" s="36">
        <v>2.21</v>
      </c>
      <c r="F28" s="24" t="s">
        <v>41</v>
      </c>
      <c r="G28" s="1">
        <v>61</v>
      </c>
      <c r="H28" s="1">
        <v>102</v>
      </c>
      <c r="J28" s="28"/>
      <c r="K28" s="28"/>
      <c r="L28" s="28"/>
      <c r="M28" s="28"/>
      <c r="N28" s="28"/>
      <c r="O28" s="28"/>
      <c r="P28" s="28"/>
      <c r="Q28" s="28"/>
    </row>
    <row r="29" spans="1:17" x14ac:dyDescent="0.2">
      <c r="C29" s="24" t="s">
        <v>42</v>
      </c>
      <c r="D29" s="36">
        <v>2.4300000000000002</v>
      </c>
      <c r="F29" s="24" t="s">
        <v>42</v>
      </c>
      <c r="G29" s="1">
        <v>68</v>
      </c>
      <c r="H29" s="1">
        <v>134</v>
      </c>
      <c r="J29" s="28"/>
      <c r="K29" s="28"/>
      <c r="L29" s="28"/>
      <c r="M29" s="28"/>
      <c r="N29" s="28"/>
      <c r="O29" s="28"/>
      <c r="P29" s="28"/>
      <c r="Q29" s="28"/>
    </row>
    <row r="30" spans="1:17" x14ac:dyDescent="0.2">
      <c r="C30" s="24" t="s">
        <v>43</v>
      </c>
      <c r="D30" s="36">
        <v>3.19</v>
      </c>
      <c r="F30" s="24" t="s">
        <v>43</v>
      </c>
      <c r="G30" s="1">
        <v>90</v>
      </c>
      <c r="H30" s="1">
        <v>242</v>
      </c>
      <c r="J30" s="28"/>
      <c r="K30" s="28"/>
      <c r="L30" s="28"/>
      <c r="M30" s="28"/>
      <c r="N30" s="28"/>
      <c r="O30" s="28"/>
      <c r="P30" s="28"/>
      <c r="Q30" s="28"/>
    </row>
    <row r="31" spans="1:17" x14ac:dyDescent="0.2">
      <c r="C31" s="24" t="s">
        <v>44</v>
      </c>
      <c r="D31" s="36">
        <v>3.24</v>
      </c>
      <c r="F31" s="24" t="s">
        <v>44</v>
      </c>
      <c r="G31" s="1">
        <v>91</v>
      </c>
      <c r="H31" s="1">
        <v>249</v>
      </c>
      <c r="J31" s="28"/>
      <c r="K31" s="28"/>
      <c r="L31" s="28"/>
      <c r="M31" s="28"/>
      <c r="N31" s="28"/>
      <c r="O31" s="28"/>
      <c r="P31" s="28"/>
      <c r="Q31" s="28"/>
    </row>
    <row r="32" spans="1:17" x14ac:dyDescent="0.2">
      <c r="J32" s="28"/>
      <c r="K32" s="28"/>
      <c r="L32" s="28"/>
      <c r="M32" s="28"/>
      <c r="N32" s="28"/>
      <c r="O32" s="28"/>
      <c r="P32" s="28"/>
      <c r="Q32" s="28"/>
    </row>
    <row r="33" spans="1:17" x14ac:dyDescent="0.2">
      <c r="J33" s="28"/>
      <c r="K33" s="28"/>
      <c r="L33" s="28"/>
      <c r="M33" s="28"/>
      <c r="N33" s="28"/>
      <c r="O33" s="28"/>
      <c r="P33" s="28"/>
      <c r="Q33" s="28"/>
    </row>
    <row r="34" spans="1:17" x14ac:dyDescent="0.2">
      <c r="J34" s="28"/>
      <c r="K34" s="28"/>
      <c r="L34" s="28"/>
      <c r="M34" s="28"/>
      <c r="N34" s="28"/>
      <c r="O34" s="28"/>
      <c r="P34" s="28"/>
      <c r="Q34" s="28"/>
    </row>
    <row r="35" spans="1:17" x14ac:dyDescent="0.2">
      <c r="C35" s="24"/>
      <c r="G35" s="24" t="s">
        <v>45</v>
      </c>
      <c r="J35" s="28"/>
      <c r="K35" s="28"/>
      <c r="L35" s="28"/>
      <c r="M35" s="28"/>
      <c r="N35" s="28"/>
      <c r="O35" s="28"/>
      <c r="P35" s="28"/>
      <c r="Q35" s="28"/>
    </row>
    <row r="36" spans="1:17" x14ac:dyDescent="0.2">
      <c r="C36" s="24" t="s">
        <v>82</v>
      </c>
      <c r="G36" s="24" t="s">
        <v>46</v>
      </c>
      <c r="J36" s="28"/>
      <c r="K36" s="28"/>
      <c r="L36" s="28"/>
      <c r="M36" s="28"/>
      <c r="N36" s="28"/>
      <c r="O36" s="28"/>
      <c r="P36" s="28"/>
      <c r="Q36" s="28"/>
    </row>
    <row r="37" spans="1:17" x14ac:dyDescent="0.2">
      <c r="B37" s="25" t="s">
        <v>27</v>
      </c>
      <c r="C37" s="26" t="s">
        <v>83</v>
      </c>
      <c r="F37" s="26" t="s">
        <v>27</v>
      </c>
      <c r="G37" s="26" t="s">
        <v>29</v>
      </c>
      <c r="J37" s="28"/>
      <c r="K37" s="28"/>
      <c r="L37" s="28"/>
      <c r="M37" s="28"/>
      <c r="N37" s="28"/>
      <c r="O37" s="28"/>
      <c r="P37" s="28"/>
      <c r="Q37" s="28"/>
    </row>
    <row r="38" spans="1:17" x14ac:dyDescent="0.2">
      <c r="B38" s="1" t="s">
        <v>84</v>
      </c>
      <c r="C38" s="41">
        <v>50</v>
      </c>
      <c r="D38" s="29"/>
      <c r="F38" s="29">
        <v>5000</v>
      </c>
      <c r="G38" s="41">
        <v>58</v>
      </c>
      <c r="J38" s="28"/>
      <c r="K38" s="28"/>
      <c r="L38" s="28"/>
      <c r="M38" s="28"/>
      <c r="N38" s="28"/>
      <c r="O38" s="28"/>
      <c r="P38" s="28"/>
      <c r="Q38" s="28"/>
    </row>
    <row r="39" spans="1:17" x14ac:dyDescent="0.2">
      <c r="B39" s="1" t="s">
        <v>85</v>
      </c>
      <c r="C39" s="42">
        <v>150</v>
      </c>
      <c r="D39" s="29"/>
      <c r="F39" s="29">
        <v>10000</v>
      </c>
      <c r="G39" s="1">
        <v>86</v>
      </c>
      <c r="J39" s="28"/>
      <c r="K39" s="28"/>
      <c r="L39" s="28"/>
      <c r="M39" s="28"/>
      <c r="N39" s="28"/>
      <c r="O39" s="28"/>
      <c r="P39" s="28"/>
      <c r="Q39" s="28"/>
    </row>
    <row r="40" spans="1:17" x14ac:dyDescent="0.2">
      <c r="B40" s="1" t="s">
        <v>86</v>
      </c>
      <c r="C40" s="42">
        <v>185</v>
      </c>
      <c r="D40" s="29"/>
      <c r="F40" s="29">
        <v>15000</v>
      </c>
      <c r="G40" s="1">
        <v>114</v>
      </c>
      <c r="J40" s="28"/>
      <c r="K40" s="28"/>
      <c r="L40" s="28"/>
      <c r="M40" s="28"/>
      <c r="N40" s="28"/>
      <c r="O40" s="28"/>
      <c r="P40" s="28"/>
      <c r="Q40" s="28"/>
    </row>
    <row r="41" spans="1:17" x14ac:dyDescent="0.2">
      <c r="B41" s="1" t="s">
        <v>87</v>
      </c>
      <c r="C41" s="42">
        <v>335</v>
      </c>
      <c r="D41" s="29"/>
      <c r="F41" s="29">
        <v>20000</v>
      </c>
      <c r="G41" s="1">
        <v>119</v>
      </c>
      <c r="J41" s="28"/>
      <c r="K41" s="28"/>
      <c r="L41" s="28"/>
      <c r="M41" s="28"/>
      <c r="N41" s="28"/>
      <c r="O41" s="28"/>
      <c r="P41" s="28"/>
      <c r="Q41" s="28"/>
    </row>
    <row r="42" spans="1:17" x14ac:dyDescent="0.2">
      <c r="C42" s="29"/>
      <c r="D42" s="29"/>
      <c r="F42" s="29">
        <v>25000</v>
      </c>
      <c r="G42" s="1">
        <v>135</v>
      </c>
      <c r="N42" s="28"/>
      <c r="O42" s="28"/>
      <c r="P42" s="28"/>
      <c r="Q42" s="28"/>
    </row>
    <row r="43" spans="1:17" x14ac:dyDescent="0.2">
      <c r="F43" s="29">
        <v>50000</v>
      </c>
      <c r="G43" s="1">
        <v>152</v>
      </c>
    </row>
    <row r="44" spans="1:17" x14ac:dyDescent="0.2">
      <c r="F44" s="29">
        <v>100000</v>
      </c>
      <c r="G44" s="1">
        <v>188</v>
      </c>
    </row>
    <row r="45" spans="1:17" x14ac:dyDescent="0.2">
      <c r="A45" s="25" t="s">
        <v>90</v>
      </c>
      <c r="D45" s="26" t="s">
        <v>93</v>
      </c>
    </row>
    <row r="46" spans="1:17" x14ac:dyDescent="0.2">
      <c r="A46" s="1" t="s">
        <v>91</v>
      </c>
      <c r="D46" s="52">
        <v>8</v>
      </c>
    </row>
    <row r="47" spans="1:17" x14ac:dyDescent="0.2">
      <c r="A47" s="1" t="s">
        <v>92</v>
      </c>
      <c r="D47" s="52">
        <v>16</v>
      </c>
    </row>
    <row r="51" spans="2:2" x14ac:dyDescent="0.2">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70"/>
  <sheetViews>
    <sheetView zoomScaleNormal="100" workbookViewId="0">
      <selection activeCell="A8" sqref="A8:Q8"/>
    </sheetView>
  </sheetViews>
  <sheetFormatPr defaultColWidth="7.140625" defaultRowHeight="12.75" x14ac:dyDescent="0.2"/>
  <cols>
    <col min="1" max="13" width="6.85546875" style="3" customWidth="1"/>
    <col min="14" max="16" width="7" style="3" customWidth="1"/>
    <col min="17" max="17" width="9.42578125" style="3" customWidth="1"/>
    <col min="18" max="18" width="7" style="3" customWidth="1"/>
    <col min="19" max="33" width="6.85546875" style="3" customWidth="1"/>
    <col min="34" max="34" width="9.42578125" style="3" customWidth="1"/>
    <col min="35" max="16384" width="7.140625" style="3"/>
  </cols>
  <sheetData>
    <row r="1" spans="1:3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75" x14ac:dyDescent="0.25">
      <c r="A6" s="61" t="s">
        <v>94</v>
      </c>
      <c r="B6" s="61"/>
      <c r="C6" s="61"/>
      <c r="D6" s="61"/>
      <c r="E6" s="61"/>
      <c r="F6" s="61"/>
      <c r="G6" s="61"/>
      <c r="H6" s="61"/>
      <c r="I6" s="61"/>
      <c r="J6" s="61"/>
      <c r="K6" s="61"/>
      <c r="L6" s="61"/>
      <c r="M6" s="61"/>
      <c r="N6" s="61"/>
      <c r="O6" s="64"/>
      <c r="P6" s="64"/>
      <c r="Q6" s="64"/>
      <c r="R6" s="61" t="str">
        <f>+A6</f>
        <v>Massachusetts Private Passenger Automobile Insurance Rates</v>
      </c>
      <c r="S6" s="61"/>
      <c r="T6" s="61"/>
      <c r="U6" s="61"/>
      <c r="V6" s="61"/>
      <c r="W6" s="61"/>
      <c r="X6" s="61"/>
      <c r="Y6" s="61"/>
      <c r="Z6" s="61"/>
      <c r="AA6" s="61"/>
      <c r="AB6" s="61"/>
      <c r="AC6" s="61"/>
      <c r="AD6" s="61"/>
      <c r="AE6" s="61"/>
      <c r="AF6" s="64"/>
      <c r="AG6" s="64"/>
      <c r="AH6" s="64"/>
    </row>
    <row r="7" spans="1:34" s="15" customFormat="1" ht="15.75" x14ac:dyDescent="0.25">
      <c r="A7" s="61" t="s">
        <v>108</v>
      </c>
      <c r="B7" s="61"/>
      <c r="C7" s="61"/>
      <c r="D7" s="61"/>
      <c r="E7" s="61"/>
      <c r="F7" s="61"/>
      <c r="G7" s="61"/>
      <c r="H7" s="61"/>
      <c r="I7" s="61"/>
      <c r="J7" s="61"/>
      <c r="K7" s="61"/>
      <c r="L7" s="61"/>
      <c r="M7" s="61"/>
      <c r="N7" s="61"/>
      <c r="O7" s="64"/>
      <c r="P7" s="64"/>
      <c r="Q7" s="64"/>
      <c r="R7" s="61" t="str">
        <f>+A7</f>
        <v>Residual Market Rates - Effective October 1, 2013</v>
      </c>
      <c r="S7" s="61"/>
      <c r="T7" s="61"/>
      <c r="U7" s="61"/>
      <c r="V7" s="61"/>
      <c r="W7" s="61"/>
      <c r="X7" s="61"/>
      <c r="Y7" s="61"/>
      <c r="Z7" s="61"/>
      <c r="AA7" s="61"/>
      <c r="AB7" s="61"/>
      <c r="AC7" s="61"/>
      <c r="AD7" s="61"/>
      <c r="AE7" s="61"/>
      <c r="AF7" s="64"/>
      <c r="AG7" s="64"/>
      <c r="AH7" s="64"/>
    </row>
    <row r="8" spans="1:34" s="15" customFormat="1" ht="15.75" x14ac:dyDescent="0.25">
      <c r="A8" s="61" t="s">
        <v>102</v>
      </c>
      <c r="B8" s="61"/>
      <c r="C8" s="61"/>
      <c r="D8" s="61"/>
      <c r="E8" s="61"/>
      <c r="F8" s="61"/>
      <c r="G8" s="61"/>
      <c r="H8" s="61"/>
      <c r="I8" s="61"/>
      <c r="J8" s="61"/>
      <c r="K8" s="61"/>
      <c r="L8" s="61"/>
      <c r="M8" s="61"/>
      <c r="N8" s="61"/>
      <c r="O8" s="64"/>
      <c r="P8" s="64"/>
      <c r="Q8" s="64"/>
      <c r="R8" s="61" t="str">
        <f>A8</f>
        <v>Model Year/VRG Relativities</v>
      </c>
      <c r="S8" s="61"/>
      <c r="T8" s="61"/>
      <c r="U8" s="61"/>
      <c r="V8" s="61"/>
      <c r="W8" s="61"/>
      <c r="X8" s="61"/>
      <c r="Y8" s="61"/>
      <c r="Z8" s="61"/>
      <c r="AA8" s="61"/>
      <c r="AB8" s="61"/>
      <c r="AC8" s="61"/>
      <c r="AD8" s="61"/>
      <c r="AE8" s="61"/>
      <c r="AF8" s="64"/>
      <c r="AG8" s="64"/>
      <c r="AH8" s="64"/>
    </row>
    <row r="9" spans="1:34" s="33" customFormat="1" ht="15.75" x14ac:dyDescent="0.25">
      <c r="A9" s="61" t="s">
        <v>12</v>
      </c>
      <c r="B9" s="61"/>
      <c r="C9" s="61"/>
      <c r="D9" s="61"/>
      <c r="E9" s="61"/>
      <c r="F9" s="61"/>
      <c r="G9" s="61"/>
      <c r="H9" s="61"/>
      <c r="I9" s="61"/>
      <c r="J9" s="61"/>
      <c r="K9" s="61"/>
      <c r="L9" s="61"/>
      <c r="M9" s="61"/>
      <c r="N9" s="61"/>
      <c r="O9" s="64"/>
      <c r="P9" s="64"/>
      <c r="Q9" s="64"/>
      <c r="R9" s="61" t="s">
        <v>13</v>
      </c>
      <c r="S9" s="61"/>
      <c r="T9" s="61"/>
      <c r="U9" s="61"/>
      <c r="V9" s="61"/>
      <c r="W9" s="61"/>
      <c r="X9" s="61"/>
      <c r="Y9" s="61"/>
      <c r="Z9" s="61"/>
      <c r="AA9" s="61"/>
      <c r="AB9" s="61"/>
      <c r="AC9" s="61"/>
      <c r="AD9" s="61"/>
      <c r="AE9" s="61"/>
      <c r="AF9" s="64"/>
      <c r="AG9" s="64"/>
      <c r="AH9" s="64"/>
    </row>
    <row r="10" spans="1:34" x14ac:dyDescent="0.2">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2">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
      <c r="A13" s="27"/>
      <c r="B13" s="62" t="s">
        <v>48</v>
      </c>
      <c r="C13" s="62"/>
      <c r="D13" s="62"/>
      <c r="E13" s="62"/>
      <c r="F13" s="62"/>
      <c r="G13" s="62"/>
      <c r="H13" s="62"/>
      <c r="I13" s="62"/>
      <c r="J13" s="62"/>
      <c r="K13" s="62"/>
      <c r="L13" s="62"/>
      <c r="M13" s="63"/>
      <c r="N13" s="63"/>
      <c r="O13" s="63"/>
      <c r="P13" s="63"/>
      <c r="Q13" s="24">
        <f>+P14-1</f>
        <v>1999</v>
      </c>
      <c r="R13" s="27"/>
      <c r="S13" s="62" t="s">
        <v>48</v>
      </c>
      <c r="T13" s="62"/>
      <c r="U13" s="62"/>
      <c r="V13" s="62"/>
      <c r="W13" s="62"/>
      <c r="X13" s="62"/>
      <c r="Y13" s="62"/>
      <c r="Z13" s="62"/>
      <c r="AA13" s="62"/>
      <c r="AB13" s="62"/>
      <c r="AC13" s="62"/>
      <c r="AD13" s="63"/>
      <c r="AE13" s="63"/>
      <c r="AF13" s="63"/>
      <c r="AG13" s="63"/>
      <c r="AH13" s="24">
        <f>+AG14-1</f>
        <v>1999</v>
      </c>
    </row>
    <row r="14" spans="1:34" ht="12.75" customHeight="1" x14ac:dyDescent="0.2">
      <c r="A14" s="34" t="s">
        <v>103</v>
      </c>
      <c r="B14" s="25">
        <v>2014</v>
      </c>
      <c r="C14" s="25">
        <f>+B14-1</f>
        <v>2013</v>
      </c>
      <c r="D14" s="25">
        <f t="shared" ref="D14:P14" si="0">+C14-1</f>
        <v>2012</v>
      </c>
      <c r="E14" s="25">
        <f t="shared" si="0"/>
        <v>2011</v>
      </c>
      <c r="F14" s="25">
        <f t="shared" si="0"/>
        <v>2010</v>
      </c>
      <c r="G14" s="25">
        <f t="shared" si="0"/>
        <v>2009</v>
      </c>
      <c r="H14" s="25">
        <f t="shared" si="0"/>
        <v>2008</v>
      </c>
      <c r="I14" s="25">
        <f t="shared" si="0"/>
        <v>2007</v>
      </c>
      <c r="J14" s="25">
        <f t="shared" si="0"/>
        <v>2006</v>
      </c>
      <c r="K14" s="25">
        <f t="shared" si="0"/>
        <v>2005</v>
      </c>
      <c r="L14" s="25">
        <f t="shared" si="0"/>
        <v>2004</v>
      </c>
      <c r="M14" s="25">
        <f t="shared" si="0"/>
        <v>2003</v>
      </c>
      <c r="N14" s="25">
        <f t="shared" si="0"/>
        <v>2002</v>
      </c>
      <c r="O14" s="25">
        <f t="shared" si="0"/>
        <v>2001</v>
      </c>
      <c r="P14" s="25">
        <f t="shared" si="0"/>
        <v>2000</v>
      </c>
      <c r="Q14" s="34" t="s">
        <v>101</v>
      </c>
      <c r="R14" s="34" t="s">
        <v>103</v>
      </c>
      <c r="S14" s="25">
        <f>+B14</f>
        <v>2014</v>
      </c>
      <c r="T14" s="25">
        <f t="shared" ref="T14:AG14" si="1">+C14</f>
        <v>2013</v>
      </c>
      <c r="U14" s="25">
        <f t="shared" si="1"/>
        <v>2012</v>
      </c>
      <c r="V14" s="25">
        <f t="shared" si="1"/>
        <v>2011</v>
      </c>
      <c r="W14" s="25">
        <f t="shared" si="1"/>
        <v>2010</v>
      </c>
      <c r="X14" s="25">
        <f t="shared" si="1"/>
        <v>2009</v>
      </c>
      <c r="Y14" s="25">
        <f t="shared" si="1"/>
        <v>2008</v>
      </c>
      <c r="Z14" s="25">
        <f t="shared" si="1"/>
        <v>2007</v>
      </c>
      <c r="AA14" s="25">
        <f t="shared" si="1"/>
        <v>2006</v>
      </c>
      <c r="AB14" s="25">
        <f t="shared" si="1"/>
        <v>2005</v>
      </c>
      <c r="AC14" s="25">
        <f t="shared" si="1"/>
        <v>2004</v>
      </c>
      <c r="AD14" s="25">
        <f t="shared" si="1"/>
        <v>2003</v>
      </c>
      <c r="AE14" s="25">
        <f t="shared" si="1"/>
        <v>2002</v>
      </c>
      <c r="AF14" s="25">
        <f t="shared" si="1"/>
        <v>2001</v>
      </c>
      <c r="AG14" s="25">
        <f t="shared" si="1"/>
        <v>2000</v>
      </c>
      <c r="AH14" s="34" t="s">
        <v>101</v>
      </c>
    </row>
    <row r="15" spans="1:34" x14ac:dyDescent="0.2">
      <c r="A15" s="1">
        <v>11</v>
      </c>
      <c r="B15" s="28">
        <v>0.76300000000000001</v>
      </c>
      <c r="C15" s="28">
        <v>0.72</v>
      </c>
      <c r="D15" s="28">
        <v>0.67900000000000005</v>
      </c>
      <c r="E15" s="28">
        <v>0.64100000000000001</v>
      </c>
      <c r="F15" s="28">
        <v>0.60499999999999998</v>
      </c>
      <c r="G15" s="28">
        <v>0.56999999999999995</v>
      </c>
      <c r="H15" s="28">
        <v>0.53800000000000003</v>
      </c>
      <c r="I15" s="28">
        <v>0.503</v>
      </c>
      <c r="J15" s="28">
        <v>0.46899999999999997</v>
      </c>
      <c r="K15" s="28">
        <v>0.438</v>
      </c>
      <c r="L15" s="28">
        <v>0.41</v>
      </c>
      <c r="M15" s="28">
        <v>0.38300000000000001</v>
      </c>
      <c r="N15" s="28">
        <v>0.35799999999999998</v>
      </c>
      <c r="O15" s="28">
        <v>0.33400000000000002</v>
      </c>
      <c r="P15" s="28">
        <v>0.312</v>
      </c>
      <c r="Q15" s="28">
        <v>0.29199999999999998</v>
      </c>
      <c r="R15" s="1">
        <v>11</v>
      </c>
      <c r="S15" s="28">
        <v>0.64100000000000001</v>
      </c>
      <c r="T15" s="28">
        <v>0.625</v>
      </c>
      <c r="U15" s="28">
        <v>0.61</v>
      </c>
      <c r="V15" s="28">
        <v>0.59499999999999997</v>
      </c>
      <c r="W15" s="28">
        <v>0.58099999999999996</v>
      </c>
      <c r="X15" s="28">
        <v>0.56599999999999995</v>
      </c>
      <c r="Y15" s="28">
        <v>0.55000000000000004</v>
      </c>
      <c r="Z15" s="28">
        <v>0.53400000000000003</v>
      </c>
      <c r="AA15" s="28">
        <v>0.51800000000000002</v>
      </c>
      <c r="AB15" s="28">
        <v>0.503</v>
      </c>
      <c r="AC15" s="28">
        <v>0.48899999999999999</v>
      </c>
      <c r="AD15" s="28">
        <v>0.47399999999999998</v>
      </c>
      <c r="AE15" s="28">
        <v>0.46100000000000002</v>
      </c>
      <c r="AF15" s="35">
        <v>0.44800000000000001</v>
      </c>
      <c r="AG15" s="35">
        <v>0.434</v>
      </c>
      <c r="AH15" s="28">
        <v>0.42199999999999999</v>
      </c>
    </row>
    <row r="16" spans="1:34" x14ac:dyDescent="0.2">
      <c r="A16" s="1">
        <v>12</v>
      </c>
      <c r="B16" s="28">
        <v>0.78800000000000003</v>
      </c>
      <c r="C16" s="28">
        <v>0.74299999999999999</v>
      </c>
      <c r="D16" s="28">
        <v>0.70099999999999996</v>
      </c>
      <c r="E16" s="28">
        <v>0.66100000000000003</v>
      </c>
      <c r="F16" s="28">
        <v>0.624</v>
      </c>
      <c r="G16" s="28">
        <v>0.58799999999999997</v>
      </c>
      <c r="H16" s="28">
        <v>0.55500000000000005</v>
      </c>
      <c r="I16" s="28">
        <v>0.51900000000000002</v>
      </c>
      <c r="J16" s="28">
        <v>0.48399999999999999</v>
      </c>
      <c r="K16" s="28">
        <v>0.45200000000000001</v>
      </c>
      <c r="L16" s="28">
        <v>0.42299999999999999</v>
      </c>
      <c r="M16" s="28">
        <v>0.39500000000000002</v>
      </c>
      <c r="N16" s="28">
        <v>0.36899999999999999</v>
      </c>
      <c r="O16" s="28">
        <v>0.34499999999999997</v>
      </c>
      <c r="P16" s="28">
        <v>0.32200000000000001</v>
      </c>
      <c r="Q16" s="28">
        <v>0.30199999999999999</v>
      </c>
      <c r="R16" s="1">
        <v>12</v>
      </c>
      <c r="S16" s="28">
        <v>0.67100000000000004</v>
      </c>
      <c r="T16" s="28">
        <v>0.65500000000000003</v>
      </c>
      <c r="U16" s="28">
        <v>0.63900000000000001</v>
      </c>
      <c r="V16" s="28">
        <v>0.624</v>
      </c>
      <c r="W16" s="28">
        <v>0.60799999999999998</v>
      </c>
      <c r="X16" s="28">
        <v>0.59299999999999997</v>
      </c>
      <c r="Y16" s="28">
        <v>0.57599999999999996</v>
      </c>
      <c r="Z16" s="28">
        <v>0.55900000000000005</v>
      </c>
      <c r="AA16" s="28">
        <v>0.54300000000000004</v>
      </c>
      <c r="AB16" s="28">
        <v>0.52700000000000002</v>
      </c>
      <c r="AC16" s="28">
        <v>0.51200000000000001</v>
      </c>
      <c r="AD16" s="28">
        <v>0.497</v>
      </c>
      <c r="AE16" s="28">
        <v>0.48299999999999998</v>
      </c>
      <c r="AF16" s="35">
        <v>0.46899999999999997</v>
      </c>
      <c r="AG16" s="35">
        <v>0.45500000000000002</v>
      </c>
      <c r="AH16" s="28">
        <v>0.442</v>
      </c>
    </row>
    <row r="17" spans="1:34" x14ac:dyDescent="0.2">
      <c r="A17" s="1">
        <v>13</v>
      </c>
      <c r="B17" s="28">
        <v>0.81299999999999994</v>
      </c>
      <c r="C17" s="28">
        <v>0.76700000000000002</v>
      </c>
      <c r="D17" s="28">
        <v>0.72299999999999998</v>
      </c>
      <c r="E17" s="28">
        <v>0.68300000000000005</v>
      </c>
      <c r="F17" s="28">
        <v>0.64400000000000002</v>
      </c>
      <c r="G17" s="28">
        <v>0.60699999999999998</v>
      </c>
      <c r="H17" s="28">
        <v>0.57299999999999995</v>
      </c>
      <c r="I17" s="28">
        <v>0.53500000000000003</v>
      </c>
      <c r="J17" s="28">
        <v>0.5</v>
      </c>
      <c r="K17" s="28">
        <v>0.46700000000000003</v>
      </c>
      <c r="L17" s="28">
        <v>0.436</v>
      </c>
      <c r="M17" s="28">
        <v>0.40799999999999997</v>
      </c>
      <c r="N17" s="28">
        <v>0.38100000000000001</v>
      </c>
      <c r="O17" s="28">
        <v>0.35599999999999998</v>
      </c>
      <c r="P17" s="28">
        <v>0.33300000000000002</v>
      </c>
      <c r="Q17" s="28">
        <v>0.311</v>
      </c>
      <c r="R17" s="1">
        <v>13</v>
      </c>
      <c r="S17" s="28">
        <v>0.70199999999999996</v>
      </c>
      <c r="T17" s="28">
        <v>0.68500000000000005</v>
      </c>
      <c r="U17" s="28">
        <v>0.66900000000000004</v>
      </c>
      <c r="V17" s="28">
        <v>0.65200000000000002</v>
      </c>
      <c r="W17" s="28">
        <v>0.63600000000000001</v>
      </c>
      <c r="X17" s="28">
        <v>0.621</v>
      </c>
      <c r="Y17" s="28">
        <v>0.60299999999999998</v>
      </c>
      <c r="Z17" s="28">
        <v>0.58499999999999996</v>
      </c>
      <c r="AA17" s="28">
        <v>0.56799999999999995</v>
      </c>
      <c r="AB17" s="28">
        <v>0.55100000000000005</v>
      </c>
      <c r="AC17" s="28">
        <v>0.53600000000000003</v>
      </c>
      <c r="AD17" s="28">
        <v>0.52</v>
      </c>
      <c r="AE17" s="28">
        <v>0.505</v>
      </c>
      <c r="AF17" s="35">
        <v>0.49</v>
      </c>
      <c r="AG17" s="35">
        <v>0.47599999999999998</v>
      </c>
      <c r="AH17" s="28">
        <v>0.46200000000000002</v>
      </c>
    </row>
    <row r="18" spans="1:34" x14ac:dyDescent="0.2">
      <c r="A18" s="1">
        <v>14</v>
      </c>
      <c r="B18" s="28">
        <v>0.84099999999999997</v>
      </c>
      <c r="C18" s="28">
        <v>0.79300000000000004</v>
      </c>
      <c r="D18" s="28">
        <v>0.748</v>
      </c>
      <c r="E18" s="28">
        <v>0.70599999999999996</v>
      </c>
      <c r="F18" s="28">
        <v>0.66600000000000004</v>
      </c>
      <c r="G18" s="28">
        <v>0.628</v>
      </c>
      <c r="H18" s="28">
        <v>0.59199999999999997</v>
      </c>
      <c r="I18" s="28">
        <v>0.55400000000000005</v>
      </c>
      <c r="J18" s="28">
        <v>0.51700000000000002</v>
      </c>
      <c r="K18" s="28">
        <v>0.48299999999999998</v>
      </c>
      <c r="L18" s="28">
        <v>0.45100000000000001</v>
      </c>
      <c r="M18" s="28">
        <v>0.42199999999999999</v>
      </c>
      <c r="N18" s="28">
        <v>0.39400000000000002</v>
      </c>
      <c r="O18" s="28">
        <v>0.36799999999999999</v>
      </c>
      <c r="P18" s="28">
        <v>0.34399999999999997</v>
      </c>
      <c r="Q18" s="28">
        <v>0.32200000000000001</v>
      </c>
      <c r="R18" s="1">
        <v>14</v>
      </c>
      <c r="S18" s="28">
        <v>0.73699999999999999</v>
      </c>
      <c r="T18" s="28">
        <v>0.71899999999999997</v>
      </c>
      <c r="U18" s="28">
        <v>0.70199999999999996</v>
      </c>
      <c r="V18" s="28">
        <v>0.68400000000000005</v>
      </c>
      <c r="W18" s="28">
        <v>0.66800000000000004</v>
      </c>
      <c r="X18" s="28">
        <v>0.65100000000000002</v>
      </c>
      <c r="Y18" s="28">
        <v>0.63300000000000001</v>
      </c>
      <c r="Z18" s="28">
        <v>0.61399999999999999</v>
      </c>
      <c r="AA18" s="28">
        <v>0.59599999999999997</v>
      </c>
      <c r="AB18" s="28">
        <v>0.57899999999999996</v>
      </c>
      <c r="AC18" s="28">
        <v>0.56200000000000006</v>
      </c>
      <c r="AD18" s="28">
        <v>0.54600000000000004</v>
      </c>
      <c r="AE18" s="28">
        <v>0.53</v>
      </c>
      <c r="AF18" s="35">
        <v>0.51500000000000001</v>
      </c>
      <c r="AG18" s="35">
        <v>0.5</v>
      </c>
      <c r="AH18" s="28">
        <v>0.48499999999999999</v>
      </c>
    </row>
    <row r="19" spans="1:34" x14ac:dyDescent="0.2">
      <c r="A19" s="1">
        <v>15</v>
      </c>
      <c r="B19" s="28">
        <v>0.86799999999999999</v>
      </c>
      <c r="C19" s="28">
        <v>0.81899999999999995</v>
      </c>
      <c r="D19" s="28">
        <v>0.77200000000000002</v>
      </c>
      <c r="E19" s="28">
        <v>0.72899999999999998</v>
      </c>
      <c r="F19" s="28">
        <v>0.68799999999999994</v>
      </c>
      <c r="G19" s="28">
        <v>0.64900000000000002</v>
      </c>
      <c r="H19" s="28">
        <v>0.61199999999999999</v>
      </c>
      <c r="I19" s="28">
        <v>0.57199999999999995</v>
      </c>
      <c r="J19" s="28">
        <v>0.53400000000000003</v>
      </c>
      <c r="K19" s="28">
        <v>0.499</v>
      </c>
      <c r="L19" s="28">
        <v>0.46600000000000003</v>
      </c>
      <c r="M19" s="28">
        <v>0.436</v>
      </c>
      <c r="N19" s="28">
        <v>0.40699999999999997</v>
      </c>
      <c r="O19" s="28">
        <v>0.38</v>
      </c>
      <c r="P19" s="28">
        <v>0.35499999999999998</v>
      </c>
      <c r="Q19" s="28">
        <v>0.33300000000000002</v>
      </c>
      <c r="R19" s="1">
        <v>15</v>
      </c>
      <c r="S19" s="28">
        <v>0.77200000000000002</v>
      </c>
      <c r="T19" s="28">
        <v>0.753</v>
      </c>
      <c r="U19" s="28">
        <v>0.73499999999999999</v>
      </c>
      <c r="V19" s="28">
        <v>0.71699999999999997</v>
      </c>
      <c r="W19" s="28">
        <v>0.7</v>
      </c>
      <c r="X19" s="28">
        <v>0.68200000000000005</v>
      </c>
      <c r="Y19" s="28">
        <v>0.66300000000000003</v>
      </c>
      <c r="Z19" s="28">
        <v>0.64300000000000002</v>
      </c>
      <c r="AA19" s="28">
        <v>0.624</v>
      </c>
      <c r="AB19" s="28">
        <v>0.60599999999999998</v>
      </c>
      <c r="AC19" s="28">
        <v>0.58899999999999997</v>
      </c>
      <c r="AD19" s="28">
        <v>0.57199999999999995</v>
      </c>
      <c r="AE19" s="28">
        <v>0.55500000000000005</v>
      </c>
      <c r="AF19" s="35">
        <v>0.53900000000000003</v>
      </c>
      <c r="AG19" s="35">
        <v>0.52300000000000002</v>
      </c>
      <c r="AH19" s="28">
        <v>0.50800000000000001</v>
      </c>
    </row>
    <row r="20" spans="1:34" x14ac:dyDescent="0.2">
      <c r="A20" s="1">
        <v>16</v>
      </c>
      <c r="B20" s="28">
        <v>0.89600000000000002</v>
      </c>
      <c r="C20" s="28">
        <v>0.84499999999999997</v>
      </c>
      <c r="D20" s="28">
        <v>0.79700000000000004</v>
      </c>
      <c r="E20" s="28">
        <v>0.752</v>
      </c>
      <c r="F20" s="28">
        <v>0.71</v>
      </c>
      <c r="G20" s="28">
        <v>0.66900000000000004</v>
      </c>
      <c r="H20" s="28">
        <v>0.63100000000000001</v>
      </c>
      <c r="I20" s="28">
        <v>0.59</v>
      </c>
      <c r="J20" s="28">
        <v>0.55100000000000005</v>
      </c>
      <c r="K20" s="28">
        <v>0.51500000000000001</v>
      </c>
      <c r="L20" s="28">
        <v>0.48099999999999998</v>
      </c>
      <c r="M20" s="28">
        <v>0.45</v>
      </c>
      <c r="N20" s="28">
        <v>0.42</v>
      </c>
      <c r="O20" s="28">
        <v>0.39200000000000002</v>
      </c>
      <c r="P20" s="28">
        <v>0.36699999999999999</v>
      </c>
      <c r="Q20" s="28">
        <v>0.34300000000000003</v>
      </c>
      <c r="R20" s="1">
        <v>16</v>
      </c>
      <c r="S20" s="28">
        <v>0.81</v>
      </c>
      <c r="T20" s="28">
        <v>0.79</v>
      </c>
      <c r="U20" s="28">
        <v>0.77100000000000002</v>
      </c>
      <c r="V20" s="28">
        <v>0.752</v>
      </c>
      <c r="W20" s="28">
        <v>0.73399999999999999</v>
      </c>
      <c r="X20" s="28">
        <v>0.71599999999999997</v>
      </c>
      <c r="Y20" s="28">
        <v>0.69499999999999995</v>
      </c>
      <c r="Z20" s="28">
        <v>0.67500000000000004</v>
      </c>
      <c r="AA20" s="28">
        <v>0.65500000000000003</v>
      </c>
      <c r="AB20" s="28">
        <v>0.63600000000000001</v>
      </c>
      <c r="AC20" s="28">
        <v>0.61799999999999999</v>
      </c>
      <c r="AD20" s="28">
        <v>0.6</v>
      </c>
      <c r="AE20" s="28">
        <v>0.58199999999999996</v>
      </c>
      <c r="AF20" s="35">
        <v>0.56599999999999995</v>
      </c>
      <c r="AG20" s="35">
        <v>0.54900000000000004</v>
      </c>
      <c r="AH20" s="28">
        <v>0.53300000000000003</v>
      </c>
    </row>
    <row r="21" spans="1:34" x14ac:dyDescent="0.2">
      <c r="A21" s="1">
        <v>17</v>
      </c>
      <c r="B21" s="28">
        <v>0.92500000000000004</v>
      </c>
      <c r="C21" s="28">
        <v>0.873</v>
      </c>
      <c r="D21" s="28">
        <v>0.82299999999999995</v>
      </c>
      <c r="E21" s="28">
        <v>0.77700000000000002</v>
      </c>
      <c r="F21" s="28">
        <v>0.73299999999999998</v>
      </c>
      <c r="G21" s="28">
        <v>0.69099999999999995</v>
      </c>
      <c r="H21" s="28">
        <v>0.65200000000000002</v>
      </c>
      <c r="I21" s="28">
        <v>0.60899999999999999</v>
      </c>
      <c r="J21" s="28">
        <v>0.56899999999999995</v>
      </c>
      <c r="K21" s="28">
        <v>0.53200000000000003</v>
      </c>
      <c r="L21" s="28">
        <v>0.497</v>
      </c>
      <c r="M21" s="28">
        <v>0.46400000000000002</v>
      </c>
      <c r="N21" s="28">
        <v>0.434</v>
      </c>
      <c r="O21" s="28">
        <v>0.40500000000000003</v>
      </c>
      <c r="P21" s="28">
        <v>0.379</v>
      </c>
      <c r="Q21" s="28">
        <v>0.35399999999999998</v>
      </c>
      <c r="R21" s="1">
        <v>17</v>
      </c>
      <c r="S21" s="28">
        <v>0.84899999999999998</v>
      </c>
      <c r="T21" s="28">
        <v>0.82799999999999996</v>
      </c>
      <c r="U21" s="28">
        <v>0.80800000000000005</v>
      </c>
      <c r="V21" s="28">
        <v>0.78800000000000003</v>
      </c>
      <c r="W21" s="28">
        <v>0.76900000000000002</v>
      </c>
      <c r="X21" s="28">
        <v>0.75</v>
      </c>
      <c r="Y21" s="28">
        <v>0.72899999999999998</v>
      </c>
      <c r="Z21" s="28">
        <v>0.70699999999999996</v>
      </c>
      <c r="AA21" s="28">
        <v>0.68600000000000005</v>
      </c>
      <c r="AB21" s="28">
        <v>0.66700000000000004</v>
      </c>
      <c r="AC21" s="28">
        <v>0.64700000000000002</v>
      </c>
      <c r="AD21" s="28">
        <v>0.628</v>
      </c>
      <c r="AE21" s="28">
        <v>0.61</v>
      </c>
      <c r="AF21" s="35">
        <v>0.59299999999999997</v>
      </c>
      <c r="AG21" s="35">
        <v>0.57499999999999996</v>
      </c>
      <c r="AH21" s="28">
        <v>0.55900000000000005</v>
      </c>
    </row>
    <row r="22" spans="1:34" x14ac:dyDescent="0.2">
      <c r="A22" s="1">
        <v>18</v>
      </c>
      <c r="B22" s="28">
        <v>0.95699999999999996</v>
      </c>
      <c r="C22" s="28">
        <v>0.90300000000000002</v>
      </c>
      <c r="D22" s="28">
        <v>0.85199999999999998</v>
      </c>
      <c r="E22" s="28">
        <v>0.80400000000000005</v>
      </c>
      <c r="F22" s="28">
        <v>0.75900000000000001</v>
      </c>
      <c r="G22" s="28">
        <v>0.71499999999999997</v>
      </c>
      <c r="H22" s="28">
        <v>0.67500000000000004</v>
      </c>
      <c r="I22" s="28">
        <v>0.63</v>
      </c>
      <c r="J22" s="28">
        <v>0.58899999999999997</v>
      </c>
      <c r="K22" s="28">
        <v>0.55000000000000004</v>
      </c>
      <c r="L22" s="28">
        <v>0.51400000000000001</v>
      </c>
      <c r="M22" s="28">
        <v>0.48</v>
      </c>
      <c r="N22" s="28">
        <v>0.44900000000000001</v>
      </c>
      <c r="O22" s="28">
        <v>0.41899999999999998</v>
      </c>
      <c r="P22" s="28">
        <v>0.39200000000000002</v>
      </c>
      <c r="Q22" s="28">
        <v>0.36699999999999999</v>
      </c>
      <c r="R22" s="1">
        <v>18</v>
      </c>
      <c r="S22" s="28">
        <v>0.89</v>
      </c>
      <c r="T22" s="28">
        <v>0.86799999999999999</v>
      </c>
      <c r="U22" s="28">
        <v>0.84699999999999998</v>
      </c>
      <c r="V22" s="28">
        <v>0.82599999999999996</v>
      </c>
      <c r="W22" s="28">
        <v>0.80600000000000005</v>
      </c>
      <c r="X22" s="28">
        <v>0.78600000000000003</v>
      </c>
      <c r="Y22" s="28">
        <v>0.76400000000000001</v>
      </c>
      <c r="Z22" s="28">
        <v>0.74099999999999999</v>
      </c>
      <c r="AA22" s="28">
        <v>0.72</v>
      </c>
      <c r="AB22" s="28">
        <v>0.69899999999999995</v>
      </c>
      <c r="AC22" s="28">
        <v>0.67900000000000005</v>
      </c>
      <c r="AD22" s="28">
        <v>0.65900000000000003</v>
      </c>
      <c r="AE22" s="28">
        <v>0.64</v>
      </c>
      <c r="AF22" s="35">
        <v>0.621</v>
      </c>
      <c r="AG22" s="35">
        <v>0.60299999999999998</v>
      </c>
      <c r="AH22" s="28">
        <v>0.58599999999999997</v>
      </c>
    </row>
    <row r="23" spans="1:34" x14ac:dyDescent="0.2">
      <c r="A23" s="1">
        <v>19</v>
      </c>
      <c r="B23" s="28">
        <v>0.99099999999999999</v>
      </c>
      <c r="C23" s="28">
        <v>0.93500000000000005</v>
      </c>
      <c r="D23" s="28">
        <v>0.88200000000000001</v>
      </c>
      <c r="E23" s="28">
        <v>0.83199999999999996</v>
      </c>
      <c r="F23" s="28">
        <v>0.78500000000000003</v>
      </c>
      <c r="G23" s="28">
        <v>0.74099999999999999</v>
      </c>
      <c r="H23" s="28">
        <v>0.69799999999999995</v>
      </c>
      <c r="I23" s="28">
        <v>0.65300000000000002</v>
      </c>
      <c r="J23" s="28">
        <v>0.61</v>
      </c>
      <c r="K23" s="28">
        <v>0.56899999999999995</v>
      </c>
      <c r="L23" s="28">
        <v>0.53200000000000003</v>
      </c>
      <c r="M23" s="28">
        <v>0.497</v>
      </c>
      <c r="N23" s="28">
        <v>0.46500000000000002</v>
      </c>
      <c r="O23" s="28">
        <v>0.434</v>
      </c>
      <c r="P23" s="28">
        <v>0.40600000000000003</v>
      </c>
      <c r="Q23" s="28">
        <v>0.38</v>
      </c>
      <c r="R23" s="1">
        <v>19</v>
      </c>
      <c r="S23" s="28">
        <v>0.93400000000000005</v>
      </c>
      <c r="T23" s="28">
        <v>0.91100000000000003</v>
      </c>
      <c r="U23" s="28">
        <v>0.88900000000000001</v>
      </c>
      <c r="V23" s="28">
        <v>0.86699999999999999</v>
      </c>
      <c r="W23" s="28">
        <v>0.84599999999999997</v>
      </c>
      <c r="X23" s="28">
        <v>0.82499999999999996</v>
      </c>
      <c r="Y23" s="28">
        <v>0.80200000000000005</v>
      </c>
      <c r="Z23" s="28">
        <v>0.77800000000000002</v>
      </c>
      <c r="AA23" s="28">
        <v>0.755</v>
      </c>
      <c r="AB23" s="28">
        <v>0.73299999999999998</v>
      </c>
      <c r="AC23" s="28">
        <v>0.71199999999999997</v>
      </c>
      <c r="AD23" s="28">
        <v>0.69099999999999995</v>
      </c>
      <c r="AE23" s="28">
        <v>0.67100000000000004</v>
      </c>
      <c r="AF23" s="35">
        <v>0.65200000000000002</v>
      </c>
      <c r="AG23" s="35">
        <v>0.63300000000000001</v>
      </c>
      <c r="AH23" s="28">
        <v>0.61499999999999999</v>
      </c>
    </row>
    <row r="24" spans="1:34" x14ac:dyDescent="0.2">
      <c r="A24" s="1">
        <v>20</v>
      </c>
      <c r="B24" s="28">
        <v>1.024</v>
      </c>
      <c r="C24" s="28">
        <v>0.96599999999999997</v>
      </c>
      <c r="D24" s="28">
        <v>0.91100000000000003</v>
      </c>
      <c r="E24" s="28">
        <v>0.86</v>
      </c>
      <c r="F24" s="28">
        <v>0.81100000000000005</v>
      </c>
      <c r="G24" s="28">
        <v>0.76500000000000001</v>
      </c>
      <c r="H24" s="28">
        <v>0.72199999999999998</v>
      </c>
      <c r="I24" s="28">
        <v>0.67400000000000004</v>
      </c>
      <c r="J24" s="28">
        <v>0.63</v>
      </c>
      <c r="K24" s="28">
        <v>0.58799999999999997</v>
      </c>
      <c r="L24" s="28">
        <v>0.55000000000000004</v>
      </c>
      <c r="M24" s="28">
        <v>0.51400000000000001</v>
      </c>
      <c r="N24" s="28">
        <v>0.48</v>
      </c>
      <c r="O24" s="28">
        <v>0.44800000000000001</v>
      </c>
      <c r="P24" s="28">
        <v>0.41899999999999998</v>
      </c>
      <c r="Q24" s="28">
        <v>0.39200000000000002</v>
      </c>
      <c r="R24" s="1">
        <v>20</v>
      </c>
      <c r="S24" s="28">
        <v>0.97799999999999998</v>
      </c>
      <c r="T24" s="28">
        <v>0.95399999999999996</v>
      </c>
      <c r="U24" s="28">
        <v>0.93100000000000005</v>
      </c>
      <c r="V24" s="28">
        <v>0.90800000000000003</v>
      </c>
      <c r="W24" s="28">
        <v>0.88600000000000001</v>
      </c>
      <c r="X24" s="28">
        <v>0.86399999999999999</v>
      </c>
      <c r="Y24" s="28">
        <v>0.84</v>
      </c>
      <c r="Z24" s="28">
        <v>0.81499999999999995</v>
      </c>
      <c r="AA24" s="28">
        <v>0.79100000000000004</v>
      </c>
      <c r="AB24" s="28">
        <v>0.76800000000000002</v>
      </c>
      <c r="AC24" s="28">
        <v>0.746</v>
      </c>
      <c r="AD24" s="28">
        <v>0.72399999999999998</v>
      </c>
      <c r="AE24" s="28">
        <v>0.70299999999999996</v>
      </c>
      <c r="AF24" s="35">
        <v>0.68300000000000005</v>
      </c>
      <c r="AG24" s="35">
        <v>0.66300000000000003</v>
      </c>
      <c r="AH24" s="28">
        <v>0.64400000000000002</v>
      </c>
    </row>
    <row r="25" spans="1:34" x14ac:dyDescent="0.2">
      <c r="A25" s="1">
        <v>21</v>
      </c>
      <c r="B25" s="28">
        <v>1.06</v>
      </c>
      <c r="C25" s="28">
        <v>1</v>
      </c>
      <c r="D25" s="28">
        <v>0.94299999999999995</v>
      </c>
      <c r="E25" s="28">
        <v>0.89</v>
      </c>
      <c r="F25" s="28">
        <v>0.84</v>
      </c>
      <c r="G25" s="28">
        <v>0.79200000000000004</v>
      </c>
      <c r="H25" s="28">
        <v>0.747</v>
      </c>
      <c r="I25" s="28">
        <v>0.69799999999999995</v>
      </c>
      <c r="J25" s="28">
        <v>0.65200000000000002</v>
      </c>
      <c r="K25" s="28">
        <v>0.60899999999999999</v>
      </c>
      <c r="L25" s="28">
        <v>0.56899999999999995</v>
      </c>
      <c r="M25" s="28">
        <v>0.53200000000000003</v>
      </c>
      <c r="N25" s="28">
        <v>0.497</v>
      </c>
      <c r="O25" s="28">
        <v>0.46400000000000002</v>
      </c>
      <c r="P25" s="28">
        <v>0.434</v>
      </c>
      <c r="Q25" s="28">
        <v>0.40600000000000003</v>
      </c>
      <c r="R25" s="1">
        <v>21</v>
      </c>
      <c r="S25" s="28">
        <v>1.0249999999999999</v>
      </c>
      <c r="T25" s="28">
        <v>1</v>
      </c>
      <c r="U25" s="28">
        <v>0.97599999999999998</v>
      </c>
      <c r="V25" s="28">
        <v>0.95199999999999996</v>
      </c>
      <c r="W25" s="28">
        <v>0.92900000000000005</v>
      </c>
      <c r="X25" s="28">
        <v>0.90600000000000003</v>
      </c>
      <c r="Y25" s="28">
        <v>0.88</v>
      </c>
      <c r="Z25" s="28">
        <v>0.85399999999999998</v>
      </c>
      <c r="AA25" s="28">
        <v>0.82899999999999996</v>
      </c>
      <c r="AB25" s="28">
        <v>0.80500000000000005</v>
      </c>
      <c r="AC25" s="28">
        <v>0.78200000000000003</v>
      </c>
      <c r="AD25" s="28">
        <v>0.75900000000000001</v>
      </c>
      <c r="AE25" s="28">
        <v>0.73699999999999999</v>
      </c>
      <c r="AF25" s="35">
        <v>0.71599999999999997</v>
      </c>
      <c r="AG25" s="35">
        <v>0.69499999999999995</v>
      </c>
      <c r="AH25" s="28">
        <v>0.67500000000000004</v>
      </c>
    </row>
    <row r="26" spans="1:34" x14ac:dyDescent="0.2">
      <c r="A26" s="1">
        <v>22</v>
      </c>
      <c r="B26" s="28">
        <v>1.0960000000000001</v>
      </c>
      <c r="C26" s="28">
        <v>1.034</v>
      </c>
      <c r="D26" s="28">
        <v>0.97499999999999998</v>
      </c>
      <c r="E26" s="28">
        <v>0.92</v>
      </c>
      <c r="F26" s="28">
        <v>0.86899999999999999</v>
      </c>
      <c r="G26" s="28">
        <v>0.81899999999999995</v>
      </c>
      <c r="H26" s="28">
        <v>0.77200000000000002</v>
      </c>
      <c r="I26" s="28">
        <v>0.72199999999999998</v>
      </c>
      <c r="J26" s="28">
        <v>0.67400000000000004</v>
      </c>
      <c r="K26" s="28">
        <v>0.63</v>
      </c>
      <c r="L26" s="28">
        <v>0.58799999999999997</v>
      </c>
      <c r="M26" s="28">
        <v>0.55000000000000004</v>
      </c>
      <c r="N26" s="28">
        <v>0.51400000000000001</v>
      </c>
      <c r="O26" s="28">
        <v>0.48</v>
      </c>
      <c r="P26" s="28">
        <v>0.44900000000000001</v>
      </c>
      <c r="Q26" s="28">
        <v>0.42</v>
      </c>
      <c r="R26" s="1">
        <v>22</v>
      </c>
      <c r="S26" s="28">
        <v>1.0740000000000001</v>
      </c>
      <c r="T26" s="28">
        <v>1.048</v>
      </c>
      <c r="U26" s="28">
        <v>1.0229999999999999</v>
      </c>
      <c r="V26" s="28">
        <v>0.998</v>
      </c>
      <c r="W26" s="28">
        <v>0.97399999999999998</v>
      </c>
      <c r="X26" s="28">
        <v>0.94899999999999995</v>
      </c>
      <c r="Y26" s="28">
        <v>0.92200000000000004</v>
      </c>
      <c r="Z26" s="28">
        <v>0.89500000000000002</v>
      </c>
      <c r="AA26" s="28">
        <v>0.86899999999999999</v>
      </c>
      <c r="AB26" s="28">
        <v>0.84399999999999997</v>
      </c>
      <c r="AC26" s="28">
        <v>0.82</v>
      </c>
      <c r="AD26" s="28">
        <v>0.79500000000000004</v>
      </c>
      <c r="AE26" s="28">
        <v>0.77200000000000002</v>
      </c>
      <c r="AF26" s="35">
        <v>0.75</v>
      </c>
      <c r="AG26" s="35">
        <v>0.72799999999999998</v>
      </c>
      <c r="AH26" s="28">
        <v>0.70699999999999996</v>
      </c>
    </row>
    <row r="27" spans="1:34" x14ac:dyDescent="0.2">
      <c r="A27" s="1">
        <v>23</v>
      </c>
      <c r="B27" s="28">
        <v>1.133</v>
      </c>
      <c r="C27" s="28">
        <v>1.069</v>
      </c>
      <c r="D27" s="28">
        <v>1.008</v>
      </c>
      <c r="E27" s="28">
        <v>0.95099999999999996</v>
      </c>
      <c r="F27" s="28">
        <v>0.89800000000000002</v>
      </c>
      <c r="G27" s="28">
        <v>0.84699999999999998</v>
      </c>
      <c r="H27" s="28">
        <v>0.79900000000000004</v>
      </c>
      <c r="I27" s="28">
        <v>0.746</v>
      </c>
      <c r="J27" s="28">
        <v>0.69699999999999995</v>
      </c>
      <c r="K27" s="28">
        <v>0.65100000000000002</v>
      </c>
      <c r="L27" s="28">
        <v>0.60799999999999998</v>
      </c>
      <c r="M27" s="28">
        <v>0.56899999999999995</v>
      </c>
      <c r="N27" s="28">
        <v>0.53100000000000003</v>
      </c>
      <c r="O27" s="28">
        <v>0.496</v>
      </c>
      <c r="P27" s="28">
        <v>0.46400000000000002</v>
      </c>
      <c r="Q27" s="28">
        <v>0.434</v>
      </c>
      <c r="R27" s="1">
        <v>23</v>
      </c>
      <c r="S27" s="28">
        <v>1.1259999999999999</v>
      </c>
      <c r="T27" s="28">
        <v>1.099</v>
      </c>
      <c r="U27" s="28">
        <v>1.073</v>
      </c>
      <c r="V27" s="28">
        <v>1.046</v>
      </c>
      <c r="W27" s="28">
        <v>1.0209999999999999</v>
      </c>
      <c r="X27" s="28">
        <v>0.996</v>
      </c>
      <c r="Y27" s="28">
        <v>0.96699999999999997</v>
      </c>
      <c r="Z27" s="28">
        <v>0.93899999999999995</v>
      </c>
      <c r="AA27" s="28">
        <v>0.91100000000000003</v>
      </c>
      <c r="AB27" s="28">
        <v>0.88500000000000001</v>
      </c>
      <c r="AC27" s="28">
        <v>0.85899999999999999</v>
      </c>
      <c r="AD27" s="28">
        <v>0.83399999999999996</v>
      </c>
      <c r="AE27" s="28">
        <v>0.81</v>
      </c>
      <c r="AF27" s="35">
        <v>0.78700000000000003</v>
      </c>
      <c r="AG27" s="35">
        <v>0.76400000000000001</v>
      </c>
      <c r="AH27" s="28">
        <v>0.74199999999999999</v>
      </c>
    </row>
    <row r="28" spans="1:34" x14ac:dyDescent="0.2">
      <c r="A28" s="1">
        <v>24</v>
      </c>
      <c r="B28" s="28">
        <v>1.1719999999999999</v>
      </c>
      <c r="C28" s="28">
        <v>1.1060000000000001</v>
      </c>
      <c r="D28" s="28">
        <v>1.0429999999999999</v>
      </c>
      <c r="E28" s="28">
        <v>0.98399999999999999</v>
      </c>
      <c r="F28" s="28">
        <v>0.92900000000000005</v>
      </c>
      <c r="G28" s="28">
        <v>0.876</v>
      </c>
      <c r="H28" s="28">
        <v>0.82599999999999996</v>
      </c>
      <c r="I28" s="28">
        <v>0.77200000000000002</v>
      </c>
      <c r="J28" s="28">
        <v>0.72099999999999997</v>
      </c>
      <c r="K28" s="28">
        <v>0.67400000000000004</v>
      </c>
      <c r="L28" s="28">
        <v>0.629</v>
      </c>
      <c r="M28" s="28">
        <v>0.58799999999999997</v>
      </c>
      <c r="N28" s="28">
        <v>0.55000000000000004</v>
      </c>
      <c r="O28" s="28">
        <v>0.51300000000000001</v>
      </c>
      <c r="P28" s="28">
        <v>0.48</v>
      </c>
      <c r="Q28" s="28">
        <v>0.44900000000000001</v>
      </c>
      <c r="R28" s="1">
        <v>24</v>
      </c>
      <c r="S28" s="28">
        <v>1.181</v>
      </c>
      <c r="T28" s="28">
        <v>1.1519999999999999</v>
      </c>
      <c r="U28" s="28">
        <v>1.1240000000000001</v>
      </c>
      <c r="V28" s="28">
        <v>1.097</v>
      </c>
      <c r="W28" s="28">
        <v>1.07</v>
      </c>
      <c r="X28" s="28">
        <v>1.044</v>
      </c>
      <c r="Y28" s="28">
        <v>1.014</v>
      </c>
      <c r="Z28" s="28">
        <v>0.98399999999999999</v>
      </c>
      <c r="AA28" s="28">
        <v>0.95499999999999996</v>
      </c>
      <c r="AB28" s="28">
        <v>0.92700000000000005</v>
      </c>
      <c r="AC28" s="28">
        <v>0.90100000000000002</v>
      </c>
      <c r="AD28" s="28">
        <v>0.874</v>
      </c>
      <c r="AE28" s="28">
        <v>0.84899999999999998</v>
      </c>
      <c r="AF28" s="35">
        <v>0.82499999999999996</v>
      </c>
      <c r="AG28" s="35">
        <v>0.80100000000000005</v>
      </c>
      <c r="AH28" s="28">
        <v>0.77800000000000002</v>
      </c>
    </row>
    <row r="29" spans="1:34" x14ac:dyDescent="0.2">
      <c r="A29" s="1">
        <v>25</v>
      </c>
      <c r="B29" s="28">
        <v>1.212</v>
      </c>
      <c r="C29" s="28">
        <v>1.143</v>
      </c>
      <c r="D29" s="28">
        <v>1.0780000000000001</v>
      </c>
      <c r="E29" s="28">
        <v>1.0169999999999999</v>
      </c>
      <c r="F29" s="28">
        <v>0.96</v>
      </c>
      <c r="G29" s="28">
        <v>0.90500000000000003</v>
      </c>
      <c r="H29" s="28">
        <v>0.85399999999999998</v>
      </c>
      <c r="I29" s="28">
        <v>0.79800000000000004</v>
      </c>
      <c r="J29" s="28">
        <v>0.745</v>
      </c>
      <c r="K29" s="28">
        <v>0.69599999999999995</v>
      </c>
      <c r="L29" s="28">
        <v>0.65</v>
      </c>
      <c r="M29" s="28">
        <v>0.60799999999999998</v>
      </c>
      <c r="N29" s="28">
        <v>0.56799999999999995</v>
      </c>
      <c r="O29" s="28">
        <v>0.53</v>
      </c>
      <c r="P29" s="28">
        <v>0.496</v>
      </c>
      <c r="Q29" s="28">
        <v>0.46400000000000002</v>
      </c>
      <c r="R29" s="1">
        <v>25</v>
      </c>
      <c r="S29" s="28">
        <v>1.238</v>
      </c>
      <c r="T29" s="28">
        <v>1.208</v>
      </c>
      <c r="U29" s="28">
        <v>1.179</v>
      </c>
      <c r="V29" s="28">
        <v>1.1499999999999999</v>
      </c>
      <c r="W29" s="28">
        <v>1.1220000000000001</v>
      </c>
      <c r="X29" s="28">
        <v>1.0940000000000001</v>
      </c>
      <c r="Y29" s="28">
        <v>1.0629999999999999</v>
      </c>
      <c r="Z29" s="28">
        <v>1.032</v>
      </c>
      <c r="AA29" s="28">
        <v>1.0009999999999999</v>
      </c>
      <c r="AB29" s="28">
        <v>0.97199999999999998</v>
      </c>
      <c r="AC29" s="28">
        <v>0.94499999999999995</v>
      </c>
      <c r="AD29" s="28">
        <v>0.91700000000000004</v>
      </c>
      <c r="AE29" s="28">
        <v>0.89</v>
      </c>
      <c r="AF29" s="35">
        <v>0.86499999999999999</v>
      </c>
      <c r="AG29" s="35">
        <v>0.84</v>
      </c>
      <c r="AH29" s="28">
        <v>0.81499999999999995</v>
      </c>
    </row>
    <row r="30" spans="1:34" x14ac:dyDescent="0.2">
      <c r="A30" s="1">
        <v>26</v>
      </c>
      <c r="B30" s="28">
        <v>1.252</v>
      </c>
      <c r="C30" s="28">
        <v>1.181</v>
      </c>
      <c r="D30" s="28">
        <v>1.1140000000000001</v>
      </c>
      <c r="E30" s="28">
        <v>1.0509999999999999</v>
      </c>
      <c r="F30" s="28">
        <v>0.99199999999999999</v>
      </c>
      <c r="G30" s="28">
        <v>0.93500000000000005</v>
      </c>
      <c r="H30" s="28">
        <v>0.88200000000000001</v>
      </c>
      <c r="I30" s="28">
        <v>0.82399999999999995</v>
      </c>
      <c r="J30" s="28">
        <v>0.77</v>
      </c>
      <c r="K30" s="28">
        <v>0.71899999999999997</v>
      </c>
      <c r="L30" s="28">
        <v>0.67200000000000004</v>
      </c>
      <c r="M30" s="28">
        <v>0.628</v>
      </c>
      <c r="N30" s="28">
        <v>0.58699999999999997</v>
      </c>
      <c r="O30" s="28">
        <v>0.54800000000000004</v>
      </c>
      <c r="P30" s="28">
        <v>0.51300000000000001</v>
      </c>
      <c r="Q30" s="28">
        <v>0.47899999999999998</v>
      </c>
      <c r="R30" s="1">
        <v>26</v>
      </c>
      <c r="S30" s="28">
        <v>1.298</v>
      </c>
      <c r="T30" s="28">
        <v>1.266</v>
      </c>
      <c r="U30" s="28">
        <v>1.236</v>
      </c>
      <c r="V30" s="28">
        <v>1.2050000000000001</v>
      </c>
      <c r="W30" s="28">
        <v>1.1759999999999999</v>
      </c>
      <c r="X30" s="28">
        <v>1.147</v>
      </c>
      <c r="Y30" s="28">
        <v>1.1140000000000001</v>
      </c>
      <c r="Z30" s="28">
        <v>1.081</v>
      </c>
      <c r="AA30" s="28">
        <v>1.05</v>
      </c>
      <c r="AB30" s="28">
        <v>1.0189999999999999</v>
      </c>
      <c r="AC30" s="28">
        <v>0.99</v>
      </c>
      <c r="AD30" s="28">
        <v>0.96099999999999997</v>
      </c>
      <c r="AE30" s="28">
        <v>0.93300000000000005</v>
      </c>
      <c r="AF30" s="35">
        <v>0.90600000000000003</v>
      </c>
      <c r="AG30" s="35">
        <v>0.88</v>
      </c>
      <c r="AH30" s="28">
        <v>0.85499999999999998</v>
      </c>
    </row>
    <row r="31" spans="1:34" x14ac:dyDescent="0.2">
      <c r="A31" s="1">
        <v>27</v>
      </c>
      <c r="B31" s="28">
        <v>1.2949999999999999</v>
      </c>
      <c r="C31" s="28">
        <v>1.222</v>
      </c>
      <c r="D31" s="28">
        <v>1.1519999999999999</v>
      </c>
      <c r="E31" s="28">
        <v>1.0880000000000001</v>
      </c>
      <c r="F31" s="28">
        <v>1.026</v>
      </c>
      <c r="G31" s="28">
        <v>0.96799999999999997</v>
      </c>
      <c r="H31" s="28">
        <v>0.91300000000000003</v>
      </c>
      <c r="I31" s="28">
        <v>0.85299999999999998</v>
      </c>
      <c r="J31" s="28">
        <v>0.79700000000000004</v>
      </c>
      <c r="K31" s="28">
        <v>0.74399999999999999</v>
      </c>
      <c r="L31" s="28">
        <v>0.69499999999999995</v>
      </c>
      <c r="M31" s="28">
        <v>0.65</v>
      </c>
      <c r="N31" s="28">
        <v>0.60699999999999998</v>
      </c>
      <c r="O31" s="28">
        <v>0.56699999999999995</v>
      </c>
      <c r="P31" s="28">
        <v>0.53</v>
      </c>
      <c r="Q31" s="28">
        <v>0.496</v>
      </c>
      <c r="R31" s="1">
        <v>27</v>
      </c>
      <c r="S31" s="28">
        <v>1.36</v>
      </c>
      <c r="T31" s="28">
        <v>1.327</v>
      </c>
      <c r="U31" s="28">
        <v>1.2949999999999999</v>
      </c>
      <c r="V31" s="28">
        <v>1.2629999999999999</v>
      </c>
      <c r="W31" s="28">
        <v>1.2330000000000001</v>
      </c>
      <c r="X31" s="28">
        <v>1.202</v>
      </c>
      <c r="Y31" s="28">
        <v>1.1679999999999999</v>
      </c>
      <c r="Z31" s="28">
        <v>1.133</v>
      </c>
      <c r="AA31" s="28">
        <v>1.1000000000000001</v>
      </c>
      <c r="AB31" s="28">
        <v>1.0680000000000001</v>
      </c>
      <c r="AC31" s="28">
        <v>1.038</v>
      </c>
      <c r="AD31" s="28">
        <v>1.0069999999999999</v>
      </c>
      <c r="AE31" s="28">
        <v>0.97799999999999998</v>
      </c>
      <c r="AF31" s="35">
        <v>0.95</v>
      </c>
      <c r="AG31" s="35">
        <v>0.92200000000000004</v>
      </c>
      <c r="AH31" s="28">
        <v>0.89600000000000002</v>
      </c>
    </row>
    <row r="32" spans="1:34" x14ac:dyDescent="0.2">
      <c r="A32" s="1">
        <v>28</v>
      </c>
      <c r="B32" s="28">
        <v>1.34</v>
      </c>
      <c r="C32" s="28">
        <v>1.264</v>
      </c>
      <c r="D32" s="28">
        <v>1.1919999999999999</v>
      </c>
      <c r="E32" s="28">
        <v>1.125</v>
      </c>
      <c r="F32" s="28">
        <v>1.0620000000000001</v>
      </c>
      <c r="G32" s="28">
        <v>1.0009999999999999</v>
      </c>
      <c r="H32" s="28">
        <v>0.94399999999999995</v>
      </c>
      <c r="I32" s="28">
        <v>0.88200000000000001</v>
      </c>
      <c r="J32" s="28">
        <v>0.82399999999999995</v>
      </c>
      <c r="K32" s="28">
        <v>0.77</v>
      </c>
      <c r="L32" s="28">
        <v>0.71899999999999997</v>
      </c>
      <c r="M32" s="28">
        <v>0.67200000000000004</v>
      </c>
      <c r="N32" s="28">
        <v>0.628</v>
      </c>
      <c r="O32" s="28">
        <v>0.58599999999999997</v>
      </c>
      <c r="P32" s="28">
        <v>0.54900000000000004</v>
      </c>
      <c r="Q32" s="28">
        <v>0.51300000000000001</v>
      </c>
      <c r="R32" s="1">
        <v>28</v>
      </c>
      <c r="S32" s="28">
        <v>1.427</v>
      </c>
      <c r="T32" s="28">
        <v>1.3919999999999999</v>
      </c>
      <c r="U32" s="28">
        <v>1.359</v>
      </c>
      <c r="V32" s="28">
        <v>1.325</v>
      </c>
      <c r="W32" s="28">
        <v>1.2929999999999999</v>
      </c>
      <c r="X32" s="28">
        <v>1.2609999999999999</v>
      </c>
      <c r="Y32" s="28">
        <v>1.2250000000000001</v>
      </c>
      <c r="Z32" s="28">
        <v>1.1890000000000001</v>
      </c>
      <c r="AA32" s="28">
        <v>1.1539999999999999</v>
      </c>
      <c r="AB32" s="28">
        <v>1.121</v>
      </c>
      <c r="AC32" s="28">
        <v>1.089</v>
      </c>
      <c r="AD32" s="28">
        <v>1.0569999999999999</v>
      </c>
      <c r="AE32" s="28">
        <v>1.026</v>
      </c>
      <c r="AF32" s="35">
        <v>0.997</v>
      </c>
      <c r="AG32" s="35">
        <v>0.96699999999999997</v>
      </c>
      <c r="AH32" s="28">
        <v>0.94</v>
      </c>
    </row>
    <row r="33" spans="1:35" x14ac:dyDescent="0.2">
      <c r="A33" s="1">
        <v>29</v>
      </c>
      <c r="B33" s="28">
        <v>1.383</v>
      </c>
      <c r="C33" s="28">
        <v>1.3049999999999999</v>
      </c>
      <c r="D33" s="28">
        <v>1.2310000000000001</v>
      </c>
      <c r="E33" s="28">
        <v>1.161</v>
      </c>
      <c r="F33" s="28">
        <v>1.0960000000000001</v>
      </c>
      <c r="G33" s="28">
        <v>1.034</v>
      </c>
      <c r="H33" s="28">
        <v>0.97499999999999998</v>
      </c>
      <c r="I33" s="28">
        <v>0.91100000000000003</v>
      </c>
      <c r="J33" s="28">
        <v>0.85099999999999998</v>
      </c>
      <c r="K33" s="28">
        <v>0.79500000000000004</v>
      </c>
      <c r="L33" s="28">
        <v>0.74299999999999999</v>
      </c>
      <c r="M33" s="28">
        <v>0.69399999999999995</v>
      </c>
      <c r="N33" s="28">
        <v>0.64900000000000002</v>
      </c>
      <c r="O33" s="28">
        <v>0.60599999999999998</v>
      </c>
      <c r="P33" s="28">
        <v>0.56599999999999995</v>
      </c>
      <c r="Q33" s="28">
        <v>0.53</v>
      </c>
      <c r="R33" s="1">
        <v>29</v>
      </c>
      <c r="S33" s="28">
        <v>1.4950000000000001</v>
      </c>
      <c r="T33" s="28">
        <v>1.4590000000000001</v>
      </c>
      <c r="U33" s="28">
        <v>1.4239999999999999</v>
      </c>
      <c r="V33" s="28">
        <v>1.389</v>
      </c>
      <c r="W33" s="28">
        <v>1.355</v>
      </c>
      <c r="X33" s="28">
        <v>1.3220000000000001</v>
      </c>
      <c r="Y33" s="28">
        <v>1.284</v>
      </c>
      <c r="Z33" s="28">
        <v>1.246</v>
      </c>
      <c r="AA33" s="28">
        <v>1.21</v>
      </c>
      <c r="AB33" s="28">
        <v>1.1739999999999999</v>
      </c>
      <c r="AC33" s="28">
        <v>1.141</v>
      </c>
      <c r="AD33" s="28">
        <v>1.107</v>
      </c>
      <c r="AE33" s="28">
        <v>1.075</v>
      </c>
      <c r="AF33" s="35">
        <v>1.0449999999999999</v>
      </c>
      <c r="AG33" s="35">
        <v>1.014</v>
      </c>
      <c r="AH33" s="28">
        <v>0.98499999999999999</v>
      </c>
    </row>
    <row r="34" spans="1:35" x14ac:dyDescent="0.2">
      <c r="A34" s="1">
        <v>30</v>
      </c>
      <c r="B34" s="28">
        <v>1.4279999999999999</v>
      </c>
      <c r="C34" s="28">
        <v>1.347</v>
      </c>
      <c r="D34" s="28">
        <v>1.27</v>
      </c>
      <c r="E34" s="28">
        <v>1.1990000000000001</v>
      </c>
      <c r="F34" s="28">
        <v>1.131</v>
      </c>
      <c r="G34" s="28">
        <v>1.0669999999999999</v>
      </c>
      <c r="H34" s="28">
        <v>1.006</v>
      </c>
      <c r="I34" s="28">
        <v>0.94</v>
      </c>
      <c r="J34" s="28">
        <v>0.878</v>
      </c>
      <c r="K34" s="28">
        <v>0.82</v>
      </c>
      <c r="L34" s="28">
        <v>0.76600000000000001</v>
      </c>
      <c r="M34" s="28">
        <v>0.71699999999999997</v>
      </c>
      <c r="N34" s="28">
        <v>0.66900000000000004</v>
      </c>
      <c r="O34" s="28">
        <v>0.625</v>
      </c>
      <c r="P34" s="28">
        <v>0.58499999999999996</v>
      </c>
      <c r="Q34" s="28">
        <v>0.54700000000000004</v>
      </c>
      <c r="R34" s="1">
        <v>30</v>
      </c>
      <c r="S34" s="28">
        <v>1.5680000000000001</v>
      </c>
      <c r="T34" s="28">
        <v>1.53</v>
      </c>
      <c r="U34" s="28">
        <v>1.4930000000000001</v>
      </c>
      <c r="V34" s="28">
        <v>1.4570000000000001</v>
      </c>
      <c r="W34" s="28">
        <v>1.421</v>
      </c>
      <c r="X34" s="28">
        <v>1.3859999999999999</v>
      </c>
      <c r="Y34" s="28">
        <v>1.3460000000000001</v>
      </c>
      <c r="Z34" s="28">
        <v>1.3069999999999999</v>
      </c>
      <c r="AA34" s="28">
        <v>1.268</v>
      </c>
      <c r="AB34" s="28">
        <v>1.232</v>
      </c>
      <c r="AC34" s="28">
        <v>1.196</v>
      </c>
      <c r="AD34" s="28">
        <v>1.161</v>
      </c>
      <c r="AE34" s="28">
        <v>1.1279999999999999</v>
      </c>
      <c r="AF34" s="35">
        <v>1.095</v>
      </c>
      <c r="AG34" s="35">
        <v>1.0629999999999999</v>
      </c>
      <c r="AH34" s="28">
        <v>1.0329999999999999</v>
      </c>
    </row>
    <row r="35" spans="1:35" x14ac:dyDescent="0.2">
      <c r="A35" s="1">
        <v>31</v>
      </c>
      <c r="B35" s="28">
        <v>1.4790000000000001</v>
      </c>
      <c r="C35" s="28">
        <v>1.395</v>
      </c>
      <c r="D35" s="28">
        <v>1.3149999999999999</v>
      </c>
      <c r="E35" s="28">
        <v>1.242</v>
      </c>
      <c r="F35" s="28">
        <v>1.1719999999999999</v>
      </c>
      <c r="G35" s="28">
        <v>1.105</v>
      </c>
      <c r="H35" s="28">
        <v>1.042</v>
      </c>
      <c r="I35" s="28">
        <v>0.97399999999999998</v>
      </c>
      <c r="J35" s="28">
        <v>0.91</v>
      </c>
      <c r="K35" s="28">
        <v>0.85</v>
      </c>
      <c r="L35" s="28">
        <v>0.79400000000000004</v>
      </c>
      <c r="M35" s="28">
        <v>0.74199999999999999</v>
      </c>
      <c r="N35" s="28">
        <v>0.69299999999999995</v>
      </c>
      <c r="O35" s="28">
        <v>0.64700000000000002</v>
      </c>
      <c r="P35" s="28">
        <v>0.60499999999999998</v>
      </c>
      <c r="Q35" s="28">
        <v>0.56599999999999995</v>
      </c>
      <c r="R35" s="1">
        <v>31</v>
      </c>
      <c r="S35" s="28">
        <v>1.6439999999999999</v>
      </c>
      <c r="T35" s="28">
        <v>1.6040000000000001</v>
      </c>
      <c r="U35" s="28">
        <v>1.5660000000000001</v>
      </c>
      <c r="V35" s="28">
        <v>1.5269999999999999</v>
      </c>
      <c r="W35" s="28">
        <v>1.49</v>
      </c>
      <c r="X35" s="28">
        <v>1.4530000000000001</v>
      </c>
      <c r="Y35" s="28">
        <v>1.4119999999999999</v>
      </c>
      <c r="Z35" s="28">
        <v>1.37</v>
      </c>
      <c r="AA35" s="28">
        <v>1.33</v>
      </c>
      <c r="AB35" s="28">
        <v>1.2909999999999999</v>
      </c>
      <c r="AC35" s="28">
        <v>1.254</v>
      </c>
      <c r="AD35" s="28">
        <v>1.2170000000000001</v>
      </c>
      <c r="AE35" s="28">
        <v>1.1819999999999999</v>
      </c>
      <c r="AF35" s="35">
        <v>1.1479999999999999</v>
      </c>
      <c r="AG35" s="35">
        <v>1.115</v>
      </c>
      <c r="AH35" s="28">
        <v>1.083</v>
      </c>
    </row>
    <row r="36" spans="1:35" x14ac:dyDescent="0.2">
      <c r="A36" s="1">
        <v>32</v>
      </c>
      <c r="B36" s="28">
        <v>1.5249999999999999</v>
      </c>
      <c r="C36" s="28">
        <v>1.4390000000000001</v>
      </c>
      <c r="D36" s="28">
        <v>1.357</v>
      </c>
      <c r="E36" s="28">
        <v>1.2809999999999999</v>
      </c>
      <c r="F36" s="28">
        <v>1.2090000000000001</v>
      </c>
      <c r="G36" s="28">
        <v>1.1399999999999999</v>
      </c>
      <c r="H36" s="28">
        <v>1.075</v>
      </c>
      <c r="I36" s="28">
        <v>1.004</v>
      </c>
      <c r="J36" s="28">
        <v>0.93799999999999994</v>
      </c>
      <c r="K36" s="28">
        <v>0.876</v>
      </c>
      <c r="L36" s="28">
        <v>0.81899999999999995</v>
      </c>
      <c r="M36" s="28">
        <v>0.76600000000000001</v>
      </c>
      <c r="N36" s="28">
        <v>0.71499999999999997</v>
      </c>
      <c r="O36" s="28">
        <v>0.66800000000000004</v>
      </c>
      <c r="P36" s="28">
        <v>0.625</v>
      </c>
      <c r="Q36" s="28">
        <v>0.58399999999999996</v>
      </c>
      <c r="R36" s="1">
        <v>32</v>
      </c>
      <c r="S36" s="28">
        <v>1.7230000000000001</v>
      </c>
      <c r="T36" s="28">
        <v>1.681</v>
      </c>
      <c r="U36" s="28">
        <v>1.641</v>
      </c>
      <c r="V36" s="28">
        <v>1.6</v>
      </c>
      <c r="W36" s="28">
        <v>1.5620000000000001</v>
      </c>
      <c r="X36" s="28">
        <v>1.5229999999999999</v>
      </c>
      <c r="Y36" s="28">
        <v>1.4790000000000001</v>
      </c>
      <c r="Z36" s="28">
        <v>1.4359999999999999</v>
      </c>
      <c r="AA36" s="28">
        <v>1.3939999999999999</v>
      </c>
      <c r="AB36" s="28">
        <v>1.353</v>
      </c>
      <c r="AC36" s="28">
        <v>1.3149999999999999</v>
      </c>
      <c r="AD36" s="28">
        <v>1.276</v>
      </c>
      <c r="AE36" s="28">
        <v>1.2390000000000001</v>
      </c>
      <c r="AF36" s="35">
        <v>1.204</v>
      </c>
      <c r="AG36" s="35">
        <v>1.1679999999999999</v>
      </c>
      <c r="AH36" s="28">
        <v>1.135</v>
      </c>
      <c r="AI36" s="35"/>
    </row>
    <row r="37" spans="1:35" x14ac:dyDescent="0.2">
      <c r="A37" s="1">
        <v>33</v>
      </c>
      <c r="B37" s="28">
        <v>1.5760000000000001</v>
      </c>
      <c r="C37" s="28">
        <v>1.4870000000000001</v>
      </c>
      <c r="D37" s="28">
        <v>1.4019999999999999</v>
      </c>
      <c r="E37" s="28">
        <v>1.323</v>
      </c>
      <c r="F37" s="28">
        <v>1.2490000000000001</v>
      </c>
      <c r="G37" s="28">
        <v>1.1779999999999999</v>
      </c>
      <c r="H37" s="28">
        <v>1.111</v>
      </c>
      <c r="I37" s="28">
        <v>1.038</v>
      </c>
      <c r="J37" s="28">
        <v>0.97</v>
      </c>
      <c r="K37" s="28">
        <v>0.90600000000000003</v>
      </c>
      <c r="L37" s="28">
        <v>0.84599999999999997</v>
      </c>
      <c r="M37" s="28">
        <v>0.79100000000000004</v>
      </c>
      <c r="N37" s="28">
        <v>0.73899999999999999</v>
      </c>
      <c r="O37" s="28">
        <v>0.69</v>
      </c>
      <c r="P37" s="28">
        <v>0.64500000000000002</v>
      </c>
      <c r="Q37" s="28">
        <v>0.60399999999999998</v>
      </c>
      <c r="R37" s="1">
        <v>33</v>
      </c>
      <c r="S37" s="28">
        <v>1.806</v>
      </c>
      <c r="T37" s="28">
        <v>1.762</v>
      </c>
      <c r="U37" s="28">
        <v>1.72</v>
      </c>
      <c r="V37" s="28">
        <v>1.677</v>
      </c>
      <c r="W37" s="28">
        <v>1.637</v>
      </c>
      <c r="X37" s="28">
        <v>1.5960000000000001</v>
      </c>
      <c r="Y37" s="28">
        <v>1.5509999999999999</v>
      </c>
      <c r="Z37" s="28">
        <v>1.5049999999999999</v>
      </c>
      <c r="AA37" s="28">
        <v>1.4610000000000001</v>
      </c>
      <c r="AB37" s="28">
        <v>1.4179999999999999</v>
      </c>
      <c r="AC37" s="28">
        <v>1.3779999999999999</v>
      </c>
      <c r="AD37" s="28">
        <v>1.337</v>
      </c>
      <c r="AE37" s="28">
        <v>1.2989999999999999</v>
      </c>
      <c r="AF37" s="35">
        <v>1.262</v>
      </c>
      <c r="AG37" s="35">
        <v>1.2250000000000001</v>
      </c>
      <c r="AH37" s="28">
        <v>1.1890000000000001</v>
      </c>
      <c r="AI37" s="35"/>
    </row>
    <row r="38" spans="1:35" x14ac:dyDescent="0.2">
      <c r="A38" s="1">
        <v>34</v>
      </c>
      <c r="B38" s="28">
        <v>1.6279999999999999</v>
      </c>
      <c r="C38" s="28">
        <v>1.536</v>
      </c>
      <c r="D38" s="28">
        <v>1.448</v>
      </c>
      <c r="E38" s="28">
        <v>1.367</v>
      </c>
      <c r="F38" s="28">
        <v>1.29</v>
      </c>
      <c r="G38" s="28">
        <v>1.2170000000000001</v>
      </c>
      <c r="H38" s="28">
        <v>1.147</v>
      </c>
      <c r="I38" s="28">
        <v>1.0720000000000001</v>
      </c>
      <c r="J38" s="28">
        <v>1.0009999999999999</v>
      </c>
      <c r="K38" s="28">
        <v>0.93500000000000005</v>
      </c>
      <c r="L38" s="28">
        <v>0.874</v>
      </c>
      <c r="M38" s="28">
        <v>0.81699999999999995</v>
      </c>
      <c r="N38" s="28">
        <v>0.76300000000000001</v>
      </c>
      <c r="O38" s="28">
        <v>0.71299999999999997</v>
      </c>
      <c r="P38" s="28">
        <v>0.66700000000000004</v>
      </c>
      <c r="Q38" s="28">
        <v>0.624</v>
      </c>
      <c r="R38" s="1">
        <v>34</v>
      </c>
      <c r="S38" s="28">
        <v>1.8939999999999999</v>
      </c>
      <c r="T38" s="28">
        <v>1.8480000000000001</v>
      </c>
      <c r="U38" s="28">
        <v>1.804</v>
      </c>
      <c r="V38" s="28">
        <v>1.7589999999999999</v>
      </c>
      <c r="W38" s="28">
        <v>1.7170000000000001</v>
      </c>
      <c r="X38" s="28">
        <v>1.6739999999999999</v>
      </c>
      <c r="Y38" s="28">
        <v>1.6259999999999999</v>
      </c>
      <c r="Z38" s="28">
        <v>1.5780000000000001</v>
      </c>
      <c r="AA38" s="28">
        <v>1.532</v>
      </c>
      <c r="AB38" s="28">
        <v>1.488</v>
      </c>
      <c r="AC38" s="28">
        <v>1.4450000000000001</v>
      </c>
      <c r="AD38" s="28">
        <v>1.403</v>
      </c>
      <c r="AE38" s="28">
        <v>1.3620000000000001</v>
      </c>
      <c r="AF38" s="35">
        <v>1.323</v>
      </c>
      <c r="AG38" s="35">
        <v>1.284</v>
      </c>
      <c r="AH38" s="28">
        <v>1.2470000000000001</v>
      </c>
      <c r="AI38" s="35"/>
    </row>
    <row r="39" spans="1:35" x14ac:dyDescent="0.2">
      <c r="A39" s="1">
        <v>35</v>
      </c>
      <c r="B39" s="28">
        <v>1.681</v>
      </c>
      <c r="C39" s="28">
        <v>1.5860000000000001</v>
      </c>
      <c r="D39" s="28">
        <v>1.496</v>
      </c>
      <c r="E39" s="28">
        <v>1.4119999999999999</v>
      </c>
      <c r="F39" s="28">
        <v>1.3320000000000001</v>
      </c>
      <c r="G39" s="28">
        <v>1.256</v>
      </c>
      <c r="H39" s="28">
        <v>1.1850000000000001</v>
      </c>
      <c r="I39" s="28">
        <v>1.107</v>
      </c>
      <c r="J39" s="28">
        <v>1.034</v>
      </c>
      <c r="K39" s="28">
        <v>0.96599999999999997</v>
      </c>
      <c r="L39" s="28">
        <v>0.90200000000000002</v>
      </c>
      <c r="M39" s="28">
        <v>0.84399999999999997</v>
      </c>
      <c r="N39" s="28">
        <v>0.78800000000000003</v>
      </c>
      <c r="O39" s="28">
        <v>0.73599999999999999</v>
      </c>
      <c r="P39" s="28">
        <v>0.68799999999999994</v>
      </c>
      <c r="Q39" s="28">
        <v>0.64400000000000002</v>
      </c>
      <c r="R39" s="1">
        <v>35</v>
      </c>
      <c r="S39" s="28">
        <v>1.9850000000000001</v>
      </c>
      <c r="T39" s="28">
        <v>1.9370000000000001</v>
      </c>
      <c r="U39" s="28">
        <v>1.891</v>
      </c>
      <c r="V39" s="28">
        <v>1.8440000000000001</v>
      </c>
      <c r="W39" s="28">
        <v>1.7989999999999999</v>
      </c>
      <c r="X39" s="28">
        <v>1.7549999999999999</v>
      </c>
      <c r="Y39" s="28">
        <v>1.7050000000000001</v>
      </c>
      <c r="Z39" s="28">
        <v>1.6539999999999999</v>
      </c>
      <c r="AA39" s="28">
        <v>1.6060000000000001</v>
      </c>
      <c r="AB39" s="28">
        <v>1.5589999999999999</v>
      </c>
      <c r="AC39" s="28">
        <v>1.5149999999999999</v>
      </c>
      <c r="AD39" s="28">
        <v>1.47</v>
      </c>
      <c r="AE39" s="28">
        <v>1.4279999999999999</v>
      </c>
      <c r="AF39" s="35">
        <v>1.387</v>
      </c>
      <c r="AG39" s="35">
        <v>1.3460000000000001</v>
      </c>
      <c r="AH39" s="28">
        <v>1.3069999999999999</v>
      </c>
      <c r="AI39" s="35"/>
    </row>
    <row r="40" spans="1:35" x14ac:dyDescent="0.2">
      <c r="A40" s="1">
        <v>36</v>
      </c>
      <c r="B40" s="28">
        <v>1.7390000000000001</v>
      </c>
      <c r="C40" s="28">
        <v>1.641</v>
      </c>
      <c r="D40" s="28">
        <v>1.5469999999999999</v>
      </c>
      <c r="E40" s="28">
        <v>1.46</v>
      </c>
      <c r="F40" s="28">
        <v>1.3779999999999999</v>
      </c>
      <c r="G40" s="28">
        <v>1.3</v>
      </c>
      <c r="H40" s="28">
        <v>1.226</v>
      </c>
      <c r="I40" s="28">
        <v>1.145</v>
      </c>
      <c r="J40" s="28">
        <v>1.07</v>
      </c>
      <c r="K40" s="28">
        <v>0.999</v>
      </c>
      <c r="L40" s="28">
        <v>0.93400000000000005</v>
      </c>
      <c r="M40" s="28">
        <v>0.873</v>
      </c>
      <c r="N40" s="28">
        <v>0.81599999999999995</v>
      </c>
      <c r="O40" s="28">
        <v>0.76100000000000001</v>
      </c>
      <c r="P40" s="28">
        <v>0.71199999999999997</v>
      </c>
      <c r="Q40" s="28">
        <v>0.66600000000000004</v>
      </c>
      <c r="R40" s="1">
        <v>36</v>
      </c>
      <c r="S40" s="28">
        <v>2.081</v>
      </c>
      <c r="T40" s="28">
        <v>2.0299999999999998</v>
      </c>
      <c r="U40" s="28">
        <v>1.9810000000000001</v>
      </c>
      <c r="V40" s="28">
        <v>1.9330000000000001</v>
      </c>
      <c r="W40" s="28">
        <v>1.8859999999999999</v>
      </c>
      <c r="X40" s="28">
        <v>1.839</v>
      </c>
      <c r="Y40" s="28">
        <v>1.786</v>
      </c>
      <c r="Z40" s="28">
        <v>1.734</v>
      </c>
      <c r="AA40" s="28">
        <v>1.6830000000000001</v>
      </c>
      <c r="AB40" s="28">
        <v>1.6339999999999999</v>
      </c>
      <c r="AC40" s="28">
        <v>1.587</v>
      </c>
      <c r="AD40" s="28">
        <v>1.5409999999999999</v>
      </c>
      <c r="AE40" s="28">
        <v>1.496</v>
      </c>
      <c r="AF40" s="35">
        <v>1.4530000000000001</v>
      </c>
      <c r="AG40" s="35">
        <v>1.411</v>
      </c>
      <c r="AH40" s="28">
        <v>1.37</v>
      </c>
      <c r="AI40" s="35"/>
    </row>
    <row r="41" spans="1:35" x14ac:dyDescent="0.2">
      <c r="A41" s="1">
        <v>37</v>
      </c>
      <c r="B41" s="28">
        <v>1.8</v>
      </c>
      <c r="C41" s="28">
        <v>1.698</v>
      </c>
      <c r="D41" s="28">
        <v>1.601</v>
      </c>
      <c r="E41" s="28">
        <v>1.5109999999999999</v>
      </c>
      <c r="F41" s="28">
        <v>1.4259999999999999</v>
      </c>
      <c r="G41" s="28">
        <v>1.345</v>
      </c>
      <c r="H41" s="28">
        <v>1.268</v>
      </c>
      <c r="I41" s="28">
        <v>1.1850000000000001</v>
      </c>
      <c r="J41" s="28">
        <v>1.107</v>
      </c>
      <c r="K41" s="28">
        <v>1.034</v>
      </c>
      <c r="L41" s="28">
        <v>0.96599999999999997</v>
      </c>
      <c r="M41" s="28">
        <v>0.90300000000000002</v>
      </c>
      <c r="N41" s="28">
        <v>0.84399999999999997</v>
      </c>
      <c r="O41" s="28">
        <v>0.78800000000000003</v>
      </c>
      <c r="P41" s="28">
        <v>0.73699999999999999</v>
      </c>
      <c r="Q41" s="28">
        <v>0.68899999999999995</v>
      </c>
      <c r="R41" s="1">
        <v>37</v>
      </c>
      <c r="S41" s="28">
        <v>2.1819999999999999</v>
      </c>
      <c r="T41" s="28">
        <v>2.129</v>
      </c>
      <c r="U41" s="28">
        <v>2.0779999999999998</v>
      </c>
      <c r="V41" s="28">
        <v>2.0270000000000001</v>
      </c>
      <c r="W41" s="28">
        <v>1.978</v>
      </c>
      <c r="X41" s="28">
        <v>1.929</v>
      </c>
      <c r="Y41" s="28">
        <v>1.8740000000000001</v>
      </c>
      <c r="Z41" s="28">
        <v>1.8180000000000001</v>
      </c>
      <c r="AA41" s="28">
        <v>1.7649999999999999</v>
      </c>
      <c r="AB41" s="28">
        <v>1.714</v>
      </c>
      <c r="AC41" s="28">
        <v>1.665</v>
      </c>
      <c r="AD41" s="28">
        <v>1.6160000000000001</v>
      </c>
      <c r="AE41" s="28">
        <v>1.569</v>
      </c>
      <c r="AF41" s="35">
        <v>1.524</v>
      </c>
      <c r="AG41" s="35">
        <v>1.48</v>
      </c>
      <c r="AH41" s="28">
        <v>1.4370000000000001</v>
      </c>
      <c r="AI41" s="35"/>
    </row>
    <row r="42" spans="1:35" x14ac:dyDescent="0.2">
      <c r="A42" s="1">
        <v>38</v>
      </c>
      <c r="B42" s="28">
        <v>1.861</v>
      </c>
      <c r="C42" s="28">
        <v>1.756</v>
      </c>
      <c r="D42" s="28">
        <v>1.6559999999999999</v>
      </c>
      <c r="E42" s="28">
        <v>1.5629999999999999</v>
      </c>
      <c r="F42" s="28">
        <v>1.4750000000000001</v>
      </c>
      <c r="G42" s="28">
        <v>1.391</v>
      </c>
      <c r="H42" s="28">
        <v>1.3120000000000001</v>
      </c>
      <c r="I42" s="28">
        <v>1.226</v>
      </c>
      <c r="J42" s="28">
        <v>1.145</v>
      </c>
      <c r="K42" s="28">
        <v>1.069</v>
      </c>
      <c r="L42" s="28">
        <v>0.999</v>
      </c>
      <c r="M42" s="28">
        <v>0.93400000000000005</v>
      </c>
      <c r="N42" s="28">
        <v>0.873</v>
      </c>
      <c r="O42" s="28">
        <v>0.81499999999999995</v>
      </c>
      <c r="P42" s="28">
        <v>0.76200000000000001</v>
      </c>
      <c r="Q42" s="28">
        <v>0.71299999999999997</v>
      </c>
      <c r="R42" s="1">
        <v>38</v>
      </c>
      <c r="S42" s="28">
        <v>2.2869999999999999</v>
      </c>
      <c r="T42" s="28">
        <v>2.2309999999999999</v>
      </c>
      <c r="U42" s="28">
        <v>2.177</v>
      </c>
      <c r="V42" s="28">
        <v>2.1240000000000001</v>
      </c>
      <c r="W42" s="28">
        <v>2.073</v>
      </c>
      <c r="X42" s="28">
        <v>2.0209999999999999</v>
      </c>
      <c r="Y42" s="28">
        <v>1.9630000000000001</v>
      </c>
      <c r="Z42" s="28">
        <v>1.905</v>
      </c>
      <c r="AA42" s="28">
        <v>1.849</v>
      </c>
      <c r="AB42" s="28">
        <v>1.796</v>
      </c>
      <c r="AC42" s="28">
        <v>1.7450000000000001</v>
      </c>
      <c r="AD42" s="28">
        <v>1.6930000000000001</v>
      </c>
      <c r="AE42" s="28">
        <v>1.6439999999999999</v>
      </c>
      <c r="AF42" s="35">
        <v>1.597</v>
      </c>
      <c r="AG42" s="35">
        <v>1.5509999999999999</v>
      </c>
      <c r="AH42" s="28">
        <v>1.506</v>
      </c>
      <c r="AI42" s="35"/>
    </row>
    <row r="43" spans="1:35" x14ac:dyDescent="0.2">
      <c r="A43" s="1">
        <v>39</v>
      </c>
      <c r="B43" s="28">
        <v>1.925</v>
      </c>
      <c r="C43" s="28">
        <v>1.8160000000000001</v>
      </c>
      <c r="D43" s="28">
        <v>1.712</v>
      </c>
      <c r="E43" s="28">
        <v>1.6160000000000001</v>
      </c>
      <c r="F43" s="28">
        <v>1.5249999999999999</v>
      </c>
      <c r="G43" s="28">
        <v>1.4379999999999999</v>
      </c>
      <c r="H43" s="28">
        <v>1.357</v>
      </c>
      <c r="I43" s="28">
        <v>1.268</v>
      </c>
      <c r="J43" s="28">
        <v>1.1839999999999999</v>
      </c>
      <c r="K43" s="28">
        <v>1.1060000000000001</v>
      </c>
      <c r="L43" s="28">
        <v>1.0329999999999999</v>
      </c>
      <c r="M43" s="28">
        <v>0.96599999999999997</v>
      </c>
      <c r="N43" s="28">
        <v>0.90300000000000002</v>
      </c>
      <c r="O43" s="28">
        <v>0.84299999999999997</v>
      </c>
      <c r="P43" s="28">
        <v>0.78800000000000003</v>
      </c>
      <c r="Q43" s="28">
        <v>0.73699999999999999</v>
      </c>
      <c r="R43" s="1">
        <v>39</v>
      </c>
      <c r="S43" s="28">
        <v>2.3969999999999998</v>
      </c>
      <c r="T43" s="28">
        <v>2.339</v>
      </c>
      <c r="U43" s="28">
        <v>2.2829999999999999</v>
      </c>
      <c r="V43" s="28">
        <v>2.2269999999999999</v>
      </c>
      <c r="W43" s="28">
        <v>2.173</v>
      </c>
      <c r="X43" s="28">
        <v>2.1190000000000002</v>
      </c>
      <c r="Y43" s="28">
        <v>2.0579999999999998</v>
      </c>
      <c r="Z43" s="28">
        <v>1.998</v>
      </c>
      <c r="AA43" s="28">
        <v>1.9390000000000001</v>
      </c>
      <c r="AB43" s="28">
        <v>1.883</v>
      </c>
      <c r="AC43" s="28">
        <v>1.829</v>
      </c>
      <c r="AD43" s="28">
        <v>1.7749999999999999</v>
      </c>
      <c r="AE43" s="28">
        <v>1.724</v>
      </c>
      <c r="AF43" s="35">
        <v>1.675</v>
      </c>
      <c r="AG43" s="35">
        <v>1.6259999999999999</v>
      </c>
      <c r="AH43" s="28">
        <v>1.579</v>
      </c>
      <c r="AI43" s="35"/>
    </row>
    <row r="44" spans="1:35" x14ac:dyDescent="0.2">
      <c r="A44" s="1">
        <v>40</v>
      </c>
      <c r="B44" s="28">
        <v>1.992</v>
      </c>
      <c r="C44" s="28">
        <v>1.879</v>
      </c>
      <c r="D44" s="28">
        <v>1.772</v>
      </c>
      <c r="E44" s="28">
        <v>1.6719999999999999</v>
      </c>
      <c r="F44" s="28">
        <v>1.5780000000000001</v>
      </c>
      <c r="G44" s="28">
        <v>1.488</v>
      </c>
      <c r="H44" s="28">
        <v>1.4039999999999999</v>
      </c>
      <c r="I44" s="28">
        <v>1.3120000000000001</v>
      </c>
      <c r="J44" s="28">
        <v>1.2250000000000001</v>
      </c>
      <c r="K44" s="28">
        <v>1.1439999999999999</v>
      </c>
      <c r="L44" s="28">
        <v>1.069</v>
      </c>
      <c r="M44" s="28">
        <v>1</v>
      </c>
      <c r="N44" s="28">
        <v>0.93400000000000005</v>
      </c>
      <c r="O44" s="28">
        <v>0.872</v>
      </c>
      <c r="P44" s="28">
        <v>0.81499999999999995</v>
      </c>
      <c r="Q44" s="28">
        <v>0.76300000000000001</v>
      </c>
      <c r="R44" s="1">
        <v>40</v>
      </c>
      <c r="S44" s="28">
        <v>2.5129999999999999</v>
      </c>
      <c r="T44" s="28">
        <v>2.452</v>
      </c>
      <c r="U44" s="28">
        <v>2.3929999999999998</v>
      </c>
      <c r="V44" s="28">
        <v>2.3340000000000001</v>
      </c>
      <c r="W44" s="28">
        <v>2.278</v>
      </c>
      <c r="X44" s="28">
        <v>2.222</v>
      </c>
      <c r="Y44" s="28">
        <v>2.1579999999999999</v>
      </c>
      <c r="Z44" s="28">
        <v>2.0939999999999999</v>
      </c>
      <c r="AA44" s="28">
        <v>2.0329999999999999</v>
      </c>
      <c r="AB44" s="28">
        <v>1.974</v>
      </c>
      <c r="AC44" s="28">
        <v>1.917</v>
      </c>
      <c r="AD44" s="28">
        <v>1.861</v>
      </c>
      <c r="AE44" s="28">
        <v>1.8069999999999999</v>
      </c>
      <c r="AF44" s="35">
        <v>1.756</v>
      </c>
      <c r="AG44" s="35">
        <v>1.704</v>
      </c>
      <c r="AH44" s="28">
        <v>1.655</v>
      </c>
      <c r="AI44" s="35"/>
    </row>
    <row r="45" spans="1:35" x14ac:dyDescent="0.2">
      <c r="A45" s="1">
        <v>41</v>
      </c>
      <c r="B45" s="28">
        <v>2.056</v>
      </c>
      <c r="C45" s="28">
        <v>1.94</v>
      </c>
      <c r="D45" s="28">
        <v>1.829</v>
      </c>
      <c r="E45" s="28">
        <v>1.7270000000000001</v>
      </c>
      <c r="F45" s="28">
        <v>1.63</v>
      </c>
      <c r="G45" s="28">
        <v>1.536</v>
      </c>
      <c r="H45" s="28">
        <v>1.4490000000000001</v>
      </c>
      <c r="I45" s="28">
        <v>1.3540000000000001</v>
      </c>
      <c r="J45" s="28">
        <v>1.2649999999999999</v>
      </c>
      <c r="K45" s="28">
        <v>1.181</v>
      </c>
      <c r="L45" s="28">
        <v>1.1040000000000001</v>
      </c>
      <c r="M45" s="28">
        <v>1.032</v>
      </c>
      <c r="N45" s="28">
        <v>0.96399999999999997</v>
      </c>
      <c r="O45" s="28">
        <v>0.9</v>
      </c>
      <c r="P45" s="28">
        <v>0.84199999999999997</v>
      </c>
      <c r="Q45" s="28">
        <v>0.78800000000000003</v>
      </c>
      <c r="R45" s="1">
        <v>41</v>
      </c>
      <c r="S45" s="28">
        <v>2.6349999999999998</v>
      </c>
      <c r="T45" s="28">
        <v>2.5710000000000002</v>
      </c>
      <c r="U45" s="28">
        <v>2.5089999999999999</v>
      </c>
      <c r="V45" s="28">
        <v>2.448</v>
      </c>
      <c r="W45" s="28">
        <v>2.3879999999999999</v>
      </c>
      <c r="X45" s="28">
        <v>2.3290000000000002</v>
      </c>
      <c r="Y45" s="28">
        <v>2.262</v>
      </c>
      <c r="Z45" s="28">
        <v>2.1960000000000002</v>
      </c>
      <c r="AA45" s="28">
        <v>2.1309999999999998</v>
      </c>
      <c r="AB45" s="28">
        <v>2.0699999999999998</v>
      </c>
      <c r="AC45" s="28">
        <v>2.0110000000000001</v>
      </c>
      <c r="AD45" s="28">
        <v>1.9510000000000001</v>
      </c>
      <c r="AE45" s="28">
        <v>1.895</v>
      </c>
      <c r="AF45" s="35">
        <v>1.841</v>
      </c>
      <c r="AG45" s="35">
        <v>1.7869999999999999</v>
      </c>
      <c r="AH45" s="28">
        <v>1.7350000000000001</v>
      </c>
      <c r="AI45" s="35"/>
    </row>
    <row r="46" spans="1:35" x14ac:dyDescent="0.2">
      <c r="A46" s="1">
        <v>42</v>
      </c>
      <c r="B46" s="28">
        <v>2.1240000000000001</v>
      </c>
      <c r="C46" s="28">
        <v>2.004</v>
      </c>
      <c r="D46" s="28">
        <v>1.89</v>
      </c>
      <c r="E46" s="28">
        <v>1.784</v>
      </c>
      <c r="F46" s="28">
        <v>1.6830000000000001</v>
      </c>
      <c r="G46" s="28">
        <v>1.587</v>
      </c>
      <c r="H46" s="28">
        <v>1.4970000000000001</v>
      </c>
      <c r="I46" s="28">
        <v>1.399</v>
      </c>
      <c r="J46" s="28">
        <v>1.3069999999999999</v>
      </c>
      <c r="K46" s="28">
        <v>1.22</v>
      </c>
      <c r="L46" s="28">
        <v>1.1399999999999999</v>
      </c>
      <c r="M46" s="28">
        <v>1.0660000000000001</v>
      </c>
      <c r="N46" s="28">
        <v>0.996</v>
      </c>
      <c r="O46" s="28">
        <v>0.93</v>
      </c>
      <c r="P46" s="28">
        <v>0.87</v>
      </c>
      <c r="Q46" s="28">
        <v>0.81399999999999995</v>
      </c>
      <c r="R46" s="1">
        <v>42</v>
      </c>
      <c r="S46" s="28">
        <v>2.762</v>
      </c>
      <c r="T46" s="28">
        <v>2.6949999999999998</v>
      </c>
      <c r="U46" s="28">
        <v>2.63</v>
      </c>
      <c r="V46" s="28">
        <v>2.5659999999999998</v>
      </c>
      <c r="W46" s="28">
        <v>2.504</v>
      </c>
      <c r="X46" s="28">
        <v>2.4420000000000002</v>
      </c>
      <c r="Y46" s="28">
        <v>2.3719999999999999</v>
      </c>
      <c r="Z46" s="28">
        <v>2.302</v>
      </c>
      <c r="AA46" s="28">
        <v>2.234</v>
      </c>
      <c r="AB46" s="28">
        <v>2.169</v>
      </c>
      <c r="AC46" s="28">
        <v>2.1070000000000002</v>
      </c>
      <c r="AD46" s="28">
        <v>2.0459999999999998</v>
      </c>
      <c r="AE46" s="28">
        <v>1.986</v>
      </c>
      <c r="AF46" s="35">
        <v>1.93</v>
      </c>
      <c r="AG46" s="35">
        <v>1.873</v>
      </c>
      <c r="AH46" s="28">
        <v>1.819</v>
      </c>
      <c r="AI46" s="35"/>
    </row>
    <row r="47" spans="1:35" x14ac:dyDescent="0.2">
      <c r="A47" s="1">
        <v>43</v>
      </c>
      <c r="B47" s="44">
        <v>2.1970000000000001</v>
      </c>
      <c r="C47" s="28">
        <v>2.073</v>
      </c>
      <c r="D47" s="28">
        <v>1.9550000000000001</v>
      </c>
      <c r="E47" s="28">
        <v>1.845</v>
      </c>
      <c r="F47" s="28">
        <v>1.7410000000000001</v>
      </c>
      <c r="G47" s="28">
        <v>1.6419999999999999</v>
      </c>
      <c r="H47" s="28">
        <v>1.5489999999999999</v>
      </c>
      <c r="I47" s="28">
        <v>1.4470000000000001</v>
      </c>
      <c r="J47" s="28">
        <v>1.3520000000000001</v>
      </c>
      <c r="K47" s="28">
        <v>1.262</v>
      </c>
      <c r="L47" s="28">
        <v>1.18</v>
      </c>
      <c r="M47" s="28">
        <v>1.103</v>
      </c>
      <c r="N47" s="28">
        <v>1.03</v>
      </c>
      <c r="O47" s="28">
        <v>0.96199999999999997</v>
      </c>
      <c r="P47" s="28">
        <v>0.9</v>
      </c>
      <c r="Q47" s="28">
        <v>0.84199999999999997</v>
      </c>
      <c r="R47" s="1">
        <v>43</v>
      </c>
      <c r="S47" s="28">
        <v>2.8959999999999999</v>
      </c>
      <c r="T47" s="28">
        <v>2.8250000000000002</v>
      </c>
      <c r="U47" s="28">
        <v>2.7570000000000001</v>
      </c>
      <c r="V47" s="28">
        <v>2.6890000000000001</v>
      </c>
      <c r="W47" s="28">
        <v>2.6240000000000001</v>
      </c>
      <c r="X47" s="28">
        <v>2.5590000000000002</v>
      </c>
      <c r="Y47" s="28">
        <v>2.4860000000000002</v>
      </c>
      <c r="Z47" s="28">
        <v>2.4129999999999998</v>
      </c>
      <c r="AA47" s="28">
        <v>2.3420000000000001</v>
      </c>
      <c r="AB47" s="28">
        <v>2.274</v>
      </c>
      <c r="AC47" s="28">
        <v>2.2090000000000001</v>
      </c>
      <c r="AD47" s="28">
        <v>2.1440000000000001</v>
      </c>
      <c r="AE47" s="28">
        <v>2.0819999999999999</v>
      </c>
      <c r="AF47" s="35">
        <v>2.0230000000000001</v>
      </c>
      <c r="AG47" s="35">
        <v>1.9630000000000001</v>
      </c>
      <c r="AH47" s="28">
        <v>1.907</v>
      </c>
      <c r="AI47" s="35"/>
    </row>
    <row r="48" spans="1:35" x14ac:dyDescent="0.2">
      <c r="A48" s="1">
        <v>44</v>
      </c>
      <c r="B48" s="28">
        <v>2.2730000000000001</v>
      </c>
      <c r="C48" s="28">
        <v>2.1440000000000001</v>
      </c>
      <c r="D48" s="28">
        <v>2.0219999999999998</v>
      </c>
      <c r="E48" s="28">
        <v>1.9079999999999999</v>
      </c>
      <c r="F48" s="28">
        <v>1.8009999999999999</v>
      </c>
      <c r="G48" s="28">
        <v>1.698</v>
      </c>
      <c r="H48" s="28">
        <v>1.6020000000000001</v>
      </c>
      <c r="I48" s="28">
        <v>1.4970000000000001</v>
      </c>
      <c r="J48" s="28">
        <v>1.3979999999999999</v>
      </c>
      <c r="K48" s="28">
        <v>1.306</v>
      </c>
      <c r="L48" s="28">
        <v>1.22</v>
      </c>
      <c r="M48" s="28">
        <v>1.141</v>
      </c>
      <c r="N48" s="28">
        <v>1.0660000000000001</v>
      </c>
      <c r="O48" s="28">
        <v>0.995</v>
      </c>
      <c r="P48" s="28">
        <v>0.93</v>
      </c>
      <c r="Q48" s="28">
        <v>0.87</v>
      </c>
      <c r="R48" s="1">
        <v>44</v>
      </c>
      <c r="S48" s="28">
        <v>3.036</v>
      </c>
      <c r="T48" s="28">
        <v>2.9620000000000002</v>
      </c>
      <c r="U48" s="28">
        <v>2.891</v>
      </c>
      <c r="V48" s="28">
        <v>2.82</v>
      </c>
      <c r="W48" s="28">
        <v>2.7519999999999998</v>
      </c>
      <c r="X48" s="28">
        <v>2.6840000000000002</v>
      </c>
      <c r="Y48" s="28">
        <v>2.6070000000000002</v>
      </c>
      <c r="Z48" s="28">
        <v>2.5299999999999998</v>
      </c>
      <c r="AA48" s="28">
        <v>2.4550000000000001</v>
      </c>
      <c r="AB48" s="28">
        <v>2.3839999999999999</v>
      </c>
      <c r="AC48" s="28">
        <v>2.3159999999999998</v>
      </c>
      <c r="AD48" s="28">
        <v>2.2480000000000002</v>
      </c>
      <c r="AE48" s="28">
        <v>2.1829999999999998</v>
      </c>
      <c r="AF48" s="35">
        <v>2.121</v>
      </c>
      <c r="AG48" s="35">
        <v>2.0590000000000002</v>
      </c>
      <c r="AH48" s="28">
        <v>1.9990000000000001</v>
      </c>
      <c r="AI48" s="35"/>
    </row>
    <row r="49" spans="1:35" x14ac:dyDescent="0.2">
      <c r="A49" s="1">
        <v>45</v>
      </c>
      <c r="B49" s="28">
        <v>2.3519999999999999</v>
      </c>
      <c r="C49" s="28">
        <v>2.2189999999999999</v>
      </c>
      <c r="D49" s="28">
        <v>2.093</v>
      </c>
      <c r="E49" s="28">
        <v>1.9750000000000001</v>
      </c>
      <c r="F49" s="28">
        <v>1.8640000000000001</v>
      </c>
      <c r="G49" s="28">
        <v>1.7569999999999999</v>
      </c>
      <c r="H49" s="28">
        <v>1.6579999999999999</v>
      </c>
      <c r="I49" s="28">
        <v>1.5489999999999999</v>
      </c>
      <c r="J49" s="28">
        <v>1.4470000000000001</v>
      </c>
      <c r="K49" s="28">
        <v>1.351</v>
      </c>
      <c r="L49" s="28">
        <v>1.2629999999999999</v>
      </c>
      <c r="M49" s="28">
        <v>1.181</v>
      </c>
      <c r="N49" s="28">
        <v>1.103</v>
      </c>
      <c r="O49" s="28">
        <v>1.03</v>
      </c>
      <c r="P49" s="28">
        <v>0.96299999999999997</v>
      </c>
      <c r="Q49" s="28">
        <v>0.90100000000000002</v>
      </c>
      <c r="R49" s="1">
        <v>45</v>
      </c>
      <c r="S49" s="28">
        <v>3.1829999999999998</v>
      </c>
      <c r="T49" s="28">
        <v>3.105</v>
      </c>
      <c r="U49" s="28">
        <v>3.03</v>
      </c>
      <c r="V49" s="28">
        <v>2.956</v>
      </c>
      <c r="W49" s="28">
        <v>2.8849999999999998</v>
      </c>
      <c r="X49" s="28">
        <v>2.8130000000000002</v>
      </c>
      <c r="Y49" s="28">
        <v>2.7320000000000002</v>
      </c>
      <c r="Z49" s="28">
        <v>2.6520000000000001</v>
      </c>
      <c r="AA49" s="28">
        <v>2.5739999999999998</v>
      </c>
      <c r="AB49" s="28">
        <v>2.5</v>
      </c>
      <c r="AC49" s="28">
        <v>2.4279999999999999</v>
      </c>
      <c r="AD49" s="28">
        <v>2.3570000000000002</v>
      </c>
      <c r="AE49" s="28">
        <v>2.2879999999999998</v>
      </c>
      <c r="AF49" s="35">
        <v>2.2229999999999999</v>
      </c>
      <c r="AG49" s="35">
        <v>2.1579999999999999</v>
      </c>
      <c r="AH49" s="28">
        <v>2.0960000000000001</v>
      </c>
      <c r="AI49" s="35"/>
    </row>
    <row r="50" spans="1:35" x14ac:dyDescent="0.2">
      <c r="A50" s="1">
        <v>46</v>
      </c>
      <c r="B50" s="28">
        <v>2.4350000000000001</v>
      </c>
      <c r="C50" s="28">
        <v>2.2970000000000002</v>
      </c>
      <c r="D50" s="28">
        <v>2.1659999999999999</v>
      </c>
      <c r="E50" s="28">
        <v>2.044</v>
      </c>
      <c r="F50" s="28">
        <v>1.929</v>
      </c>
      <c r="G50" s="28">
        <v>1.819</v>
      </c>
      <c r="H50" s="28">
        <v>1.716</v>
      </c>
      <c r="I50" s="28">
        <v>1.603</v>
      </c>
      <c r="J50" s="28">
        <v>1.498</v>
      </c>
      <c r="K50" s="28">
        <v>1.399</v>
      </c>
      <c r="L50" s="28">
        <v>1.3069999999999999</v>
      </c>
      <c r="M50" s="28">
        <v>1.222</v>
      </c>
      <c r="N50" s="28">
        <v>1.1419999999999999</v>
      </c>
      <c r="O50" s="28">
        <v>1.0660000000000001</v>
      </c>
      <c r="P50" s="28">
        <v>0.997</v>
      </c>
      <c r="Q50" s="28">
        <v>0.93300000000000005</v>
      </c>
      <c r="R50" s="1">
        <v>46</v>
      </c>
      <c r="S50" s="28">
        <v>3.3359999999999999</v>
      </c>
      <c r="T50" s="28">
        <v>3.2549999999999999</v>
      </c>
      <c r="U50" s="28">
        <v>3.177</v>
      </c>
      <c r="V50" s="28">
        <v>3.0990000000000002</v>
      </c>
      <c r="W50" s="28">
        <v>3.024</v>
      </c>
      <c r="X50" s="28">
        <v>2.9489999999999998</v>
      </c>
      <c r="Y50" s="28">
        <v>2.8639999999999999</v>
      </c>
      <c r="Z50" s="28">
        <v>2.78</v>
      </c>
      <c r="AA50" s="28">
        <v>2.698</v>
      </c>
      <c r="AB50" s="28">
        <v>2.62</v>
      </c>
      <c r="AC50" s="28">
        <v>2.5449999999999999</v>
      </c>
      <c r="AD50" s="28">
        <v>2.4710000000000001</v>
      </c>
      <c r="AE50" s="28">
        <v>2.399</v>
      </c>
      <c r="AF50" s="35">
        <v>2.331</v>
      </c>
      <c r="AG50" s="35">
        <v>2.262</v>
      </c>
      <c r="AH50" s="28">
        <v>2.1970000000000001</v>
      </c>
      <c r="AI50" s="35"/>
    </row>
    <row r="51" spans="1:35" x14ac:dyDescent="0.2">
      <c r="A51" s="1">
        <v>47</v>
      </c>
      <c r="B51" s="28">
        <v>2.516</v>
      </c>
      <c r="C51" s="28">
        <v>2.3740000000000001</v>
      </c>
      <c r="D51" s="28">
        <v>2.2389999999999999</v>
      </c>
      <c r="E51" s="28">
        <v>2.113</v>
      </c>
      <c r="F51" s="28">
        <v>1.994</v>
      </c>
      <c r="G51" s="28">
        <v>1.88</v>
      </c>
      <c r="H51" s="28">
        <v>1.7729999999999999</v>
      </c>
      <c r="I51" s="28">
        <v>1.657</v>
      </c>
      <c r="J51" s="28">
        <v>1.548</v>
      </c>
      <c r="K51" s="28">
        <v>1.446</v>
      </c>
      <c r="L51" s="28">
        <v>1.351</v>
      </c>
      <c r="M51" s="28">
        <v>1.2629999999999999</v>
      </c>
      <c r="N51" s="28">
        <v>1.18</v>
      </c>
      <c r="O51" s="28">
        <v>1.1020000000000001</v>
      </c>
      <c r="P51" s="28">
        <v>1.03</v>
      </c>
      <c r="Q51" s="28">
        <v>0.96399999999999997</v>
      </c>
      <c r="R51" s="1">
        <v>47</v>
      </c>
      <c r="S51" s="28">
        <v>3.4969999999999999</v>
      </c>
      <c r="T51" s="28">
        <v>3.4119999999999999</v>
      </c>
      <c r="U51" s="28">
        <v>3.33</v>
      </c>
      <c r="V51" s="28">
        <v>3.2480000000000002</v>
      </c>
      <c r="W51" s="28">
        <v>3.17</v>
      </c>
      <c r="X51" s="28">
        <v>3.0910000000000002</v>
      </c>
      <c r="Y51" s="28">
        <v>3.0030000000000001</v>
      </c>
      <c r="Z51" s="28">
        <v>2.9140000000000001</v>
      </c>
      <c r="AA51" s="28">
        <v>2.8290000000000002</v>
      </c>
      <c r="AB51" s="28">
        <v>2.7469999999999999</v>
      </c>
      <c r="AC51" s="28">
        <v>2.6680000000000001</v>
      </c>
      <c r="AD51" s="28">
        <v>2.59</v>
      </c>
      <c r="AE51" s="28">
        <v>2.5150000000000001</v>
      </c>
      <c r="AF51" s="35">
        <v>2.4430000000000001</v>
      </c>
      <c r="AG51" s="35">
        <v>2.371</v>
      </c>
      <c r="AH51" s="28">
        <v>2.3029999999999999</v>
      </c>
      <c r="AI51" s="35"/>
    </row>
    <row r="52" spans="1:35" x14ac:dyDescent="0.2">
      <c r="A52" s="1">
        <v>48</v>
      </c>
      <c r="B52" s="28">
        <v>2.6030000000000002</v>
      </c>
      <c r="C52" s="28">
        <v>2.456</v>
      </c>
      <c r="D52" s="28">
        <v>2.3159999999999998</v>
      </c>
      <c r="E52" s="28">
        <v>2.1859999999999999</v>
      </c>
      <c r="F52" s="28">
        <v>2.0630000000000002</v>
      </c>
      <c r="G52" s="28">
        <v>1.9450000000000001</v>
      </c>
      <c r="H52" s="28">
        <v>1.835</v>
      </c>
      <c r="I52" s="28">
        <v>1.714</v>
      </c>
      <c r="J52" s="28">
        <v>1.601</v>
      </c>
      <c r="K52" s="28">
        <v>1.496</v>
      </c>
      <c r="L52" s="28">
        <v>1.397</v>
      </c>
      <c r="M52" s="28">
        <v>1.3069999999999999</v>
      </c>
      <c r="N52" s="28">
        <v>1.2210000000000001</v>
      </c>
      <c r="O52" s="28">
        <v>1.1399999999999999</v>
      </c>
      <c r="P52" s="28">
        <v>1.0660000000000001</v>
      </c>
      <c r="Q52" s="28">
        <v>0.997</v>
      </c>
      <c r="R52" s="1">
        <v>48</v>
      </c>
      <c r="S52" s="28">
        <v>3.6659999999999999</v>
      </c>
      <c r="T52" s="28">
        <v>3.577</v>
      </c>
      <c r="U52" s="28">
        <v>3.4910000000000001</v>
      </c>
      <c r="V52" s="28">
        <v>3.4049999999999998</v>
      </c>
      <c r="W52" s="28">
        <v>3.323</v>
      </c>
      <c r="X52" s="28">
        <v>3.2410000000000001</v>
      </c>
      <c r="Y52" s="28">
        <v>3.1480000000000001</v>
      </c>
      <c r="Z52" s="28">
        <v>3.0550000000000002</v>
      </c>
      <c r="AA52" s="28">
        <v>2.9649999999999999</v>
      </c>
      <c r="AB52" s="28">
        <v>2.879</v>
      </c>
      <c r="AC52" s="28">
        <v>2.7970000000000002</v>
      </c>
      <c r="AD52" s="28">
        <v>2.7149999999999999</v>
      </c>
      <c r="AE52" s="28">
        <v>2.6360000000000001</v>
      </c>
      <c r="AF52" s="35">
        <v>2.5609999999999999</v>
      </c>
      <c r="AG52" s="35">
        <v>2.4860000000000002</v>
      </c>
      <c r="AH52" s="28">
        <v>2.4140000000000001</v>
      </c>
      <c r="AI52" s="35"/>
    </row>
    <row r="53" spans="1:35" x14ac:dyDescent="0.2">
      <c r="A53" s="1">
        <v>49</v>
      </c>
      <c r="B53" s="28">
        <v>2.6880000000000002</v>
      </c>
      <c r="C53" s="28">
        <v>2.536</v>
      </c>
      <c r="D53" s="28">
        <v>2.391</v>
      </c>
      <c r="E53" s="28">
        <v>2.2570000000000001</v>
      </c>
      <c r="F53" s="28">
        <v>2.13</v>
      </c>
      <c r="G53" s="28">
        <v>2.0089999999999999</v>
      </c>
      <c r="H53" s="28">
        <v>1.8939999999999999</v>
      </c>
      <c r="I53" s="28">
        <v>1.77</v>
      </c>
      <c r="J53" s="28">
        <v>1.653</v>
      </c>
      <c r="K53" s="28">
        <v>1.544</v>
      </c>
      <c r="L53" s="28">
        <v>1.4430000000000001</v>
      </c>
      <c r="M53" s="28">
        <v>1.349</v>
      </c>
      <c r="N53" s="28">
        <v>1.26</v>
      </c>
      <c r="O53" s="28">
        <v>1.177</v>
      </c>
      <c r="P53" s="28">
        <v>1.101</v>
      </c>
      <c r="Q53" s="28">
        <v>1.03</v>
      </c>
      <c r="R53" s="1">
        <v>49</v>
      </c>
      <c r="S53" s="28">
        <v>3.8439999999999999</v>
      </c>
      <c r="T53" s="28">
        <v>3.75</v>
      </c>
      <c r="U53" s="28">
        <v>3.66</v>
      </c>
      <c r="V53" s="28">
        <v>3.57</v>
      </c>
      <c r="W53" s="28">
        <v>3.484</v>
      </c>
      <c r="X53" s="28">
        <v>3.3980000000000001</v>
      </c>
      <c r="Y53" s="28">
        <v>3.3</v>
      </c>
      <c r="Z53" s="28">
        <v>3.2029999999999998</v>
      </c>
      <c r="AA53" s="28">
        <v>3.109</v>
      </c>
      <c r="AB53" s="28">
        <v>3.0190000000000001</v>
      </c>
      <c r="AC53" s="28">
        <v>2.9329999999999998</v>
      </c>
      <c r="AD53" s="28">
        <v>2.8460000000000001</v>
      </c>
      <c r="AE53" s="28">
        <v>2.7639999999999998</v>
      </c>
      <c r="AF53" s="35">
        <v>2.6850000000000001</v>
      </c>
      <c r="AG53" s="35">
        <v>2.6059999999999999</v>
      </c>
      <c r="AH53" s="28">
        <v>2.5310000000000001</v>
      </c>
    </row>
    <row r="54" spans="1:35" x14ac:dyDescent="0.2">
      <c r="A54" s="1">
        <v>50</v>
      </c>
      <c r="B54" s="28">
        <v>2.7759999999999998</v>
      </c>
      <c r="C54" s="28">
        <v>2.6190000000000002</v>
      </c>
      <c r="D54" s="28">
        <v>2.4700000000000002</v>
      </c>
      <c r="E54" s="28">
        <v>2.331</v>
      </c>
      <c r="F54" s="28">
        <v>2.2000000000000002</v>
      </c>
      <c r="G54" s="28">
        <v>2.0739999999999998</v>
      </c>
      <c r="H54" s="28">
        <v>1.956</v>
      </c>
      <c r="I54" s="28">
        <v>1.8280000000000001</v>
      </c>
      <c r="J54" s="28">
        <v>1.708</v>
      </c>
      <c r="K54" s="28">
        <v>1.595</v>
      </c>
      <c r="L54" s="28">
        <v>1.49</v>
      </c>
      <c r="M54" s="28">
        <v>1.393</v>
      </c>
      <c r="N54" s="28">
        <v>1.302</v>
      </c>
      <c r="O54" s="28">
        <v>1.2150000000000001</v>
      </c>
      <c r="P54" s="28">
        <v>1.137</v>
      </c>
      <c r="Q54" s="28">
        <v>1.0629999999999999</v>
      </c>
      <c r="R54" s="1">
        <v>50</v>
      </c>
      <c r="S54" s="28">
        <v>4.03</v>
      </c>
      <c r="T54" s="28">
        <v>3.9319999999999999</v>
      </c>
      <c r="U54" s="28">
        <v>3.8380000000000001</v>
      </c>
      <c r="V54" s="28">
        <v>3.7429999999999999</v>
      </c>
      <c r="W54" s="28">
        <v>3.653</v>
      </c>
      <c r="X54" s="28">
        <v>3.5619999999999998</v>
      </c>
      <c r="Y54" s="28">
        <v>3.46</v>
      </c>
      <c r="Z54" s="28">
        <v>3.3580000000000001</v>
      </c>
      <c r="AA54" s="28">
        <v>3.26</v>
      </c>
      <c r="AB54" s="28">
        <v>3.165</v>
      </c>
      <c r="AC54" s="28">
        <v>3.0750000000000002</v>
      </c>
      <c r="AD54" s="28">
        <v>2.984</v>
      </c>
      <c r="AE54" s="28">
        <v>2.8980000000000001</v>
      </c>
      <c r="AF54" s="35">
        <v>2.8149999999999999</v>
      </c>
      <c r="AG54" s="35">
        <v>2.7330000000000001</v>
      </c>
      <c r="AH54" s="28">
        <v>2.6539999999999999</v>
      </c>
    </row>
    <row r="55" spans="1:35" x14ac:dyDescent="0.2">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
      <c r="A56" s="1"/>
      <c r="B56" s="28"/>
      <c r="C56" s="37"/>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H56" s="1"/>
    </row>
    <row r="57" spans="1:35" x14ac:dyDescent="0.2">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9"/>
  <sheetViews>
    <sheetView zoomScaleNormal="100" workbookViewId="0">
      <selection activeCell="D39" sqref="D39"/>
    </sheetView>
  </sheetViews>
  <sheetFormatPr defaultRowHeight="12.75" x14ac:dyDescent="0.2"/>
  <cols>
    <col min="1" max="11" width="8.28515625" style="1" customWidth="1"/>
    <col min="12" max="12" width="16.5703125" style="1" customWidth="1"/>
    <col min="13" max="13" width="8.28515625" style="1" customWidth="1"/>
    <col min="14" max="17" width="15.7109375" style="1" customWidth="1"/>
    <col min="18" max="18" width="8.28515625" style="1" customWidth="1"/>
    <col min="19" max="16384" width="9.140625" style="1"/>
  </cols>
  <sheetData>
    <row r="1" spans="1:18" ht="7.5" customHeight="1" x14ac:dyDescent="0.2"/>
    <row r="2" spans="1:18" x14ac:dyDescent="0.2">
      <c r="J2" s="1" t="s">
        <v>0</v>
      </c>
      <c r="Q2" s="24" t="s">
        <v>0</v>
      </c>
    </row>
    <row r="3" spans="1:18" x14ac:dyDescent="0.2">
      <c r="J3" s="5" t="s">
        <v>96</v>
      </c>
      <c r="K3" s="5"/>
      <c r="L3" s="5"/>
      <c r="Q3" s="27" t="s">
        <v>49</v>
      </c>
    </row>
    <row r="5" spans="1:18" s="20" customFormat="1" ht="15.75" x14ac:dyDescent="0.25">
      <c r="A5" s="61" t="s">
        <v>94</v>
      </c>
      <c r="B5" s="61"/>
      <c r="C5" s="61"/>
      <c r="D5" s="61"/>
      <c r="E5" s="61"/>
      <c r="F5" s="61"/>
      <c r="G5" s="61"/>
      <c r="H5" s="61"/>
      <c r="I5" s="61"/>
      <c r="J5" s="61"/>
      <c r="K5" s="16"/>
      <c r="L5" s="16"/>
      <c r="M5" s="61" t="s">
        <v>94</v>
      </c>
      <c r="N5" s="61"/>
      <c r="O5" s="61"/>
      <c r="P5" s="61"/>
      <c r="Q5" s="61"/>
      <c r="R5" s="16"/>
    </row>
    <row r="6" spans="1:18" s="20" customFormat="1" ht="15.75" x14ac:dyDescent="0.25">
      <c r="A6" s="61" t="s">
        <v>108</v>
      </c>
      <c r="B6" s="61"/>
      <c r="C6" s="61"/>
      <c r="D6" s="61"/>
      <c r="E6" s="61"/>
      <c r="F6" s="61"/>
      <c r="G6" s="61"/>
      <c r="H6" s="61"/>
      <c r="I6" s="61"/>
      <c r="J6" s="61"/>
      <c r="K6" s="16"/>
      <c r="L6" s="16"/>
      <c r="M6" s="61" t="str">
        <f>+A6</f>
        <v>Residual Market Rates - Effective October 1, 2013</v>
      </c>
      <c r="N6" s="61"/>
      <c r="O6" s="61"/>
      <c r="P6" s="61"/>
      <c r="Q6" s="61"/>
      <c r="R6" s="16"/>
    </row>
    <row r="7" spans="1:18" s="20" customFormat="1" ht="15.75" x14ac:dyDescent="0.25">
      <c r="A7" s="16" t="s">
        <v>76</v>
      </c>
      <c r="B7" s="16"/>
      <c r="C7" s="16"/>
      <c r="D7" s="16"/>
      <c r="E7" s="16"/>
      <c r="F7" s="16"/>
      <c r="G7" s="16"/>
      <c r="H7" s="16"/>
      <c r="I7" s="16"/>
      <c r="M7" s="70" t="s">
        <v>97</v>
      </c>
      <c r="N7" s="70"/>
      <c r="O7" s="70"/>
      <c r="P7" s="70"/>
      <c r="Q7" s="70"/>
      <c r="R7" s="45"/>
    </row>
    <row r="8" spans="1:18" x14ac:dyDescent="0.2">
      <c r="C8" s="22"/>
      <c r="D8" s="22"/>
      <c r="E8" s="22"/>
      <c r="F8" s="22"/>
      <c r="G8" s="22"/>
      <c r="N8" s="43"/>
      <c r="O8" s="43"/>
      <c r="P8" s="43"/>
      <c r="Q8" s="43"/>
      <c r="R8" s="45"/>
    </row>
    <row r="9" spans="1:18" x14ac:dyDescent="0.2">
      <c r="M9" s="62" t="s">
        <v>104</v>
      </c>
      <c r="N9" s="62"/>
      <c r="O9" s="62"/>
      <c r="P9" s="62"/>
      <c r="Q9" s="62"/>
      <c r="R9" s="45"/>
    </row>
    <row r="10" spans="1:18" x14ac:dyDescent="0.2">
      <c r="C10" s="23" t="s">
        <v>50</v>
      </c>
      <c r="D10" s="6"/>
      <c r="E10" s="6"/>
      <c r="F10" s="6"/>
      <c r="G10" s="6"/>
      <c r="H10" s="6"/>
      <c r="M10" s="69" t="s">
        <v>51</v>
      </c>
      <c r="N10" s="69"/>
      <c r="O10" s="69"/>
      <c r="P10" s="69"/>
      <c r="Q10" s="69"/>
      <c r="R10" s="45"/>
    </row>
    <row r="11" spans="1:18" x14ac:dyDescent="0.2">
      <c r="C11" s="23"/>
      <c r="D11" s="6"/>
      <c r="E11" s="6"/>
      <c r="F11" s="6"/>
      <c r="G11" s="6"/>
      <c r="H11" s="6"/>
      <c r="M11" s="46"/>
      <c r="N11" s="47"/>
      <c r="O11" s="47"/>
      <c r="P11" s="47"/>
      <c r="Q11" s="47"/>
      <c r="R11" s="45"/>
    </row>
    <row r="12" spans="1:18" x14ac:dyDescent="0.2">
      <c r="E12" s="5" t="s">
        <v>52</v>
      </c>
      <c r="G12" s="1" t="s">
        <v>53</v>
      </c>
      <c r="M12" s="46"/>
      <c r="N12" s="66" t="s">
        <v>78</v>
      </c>
      <c r="O12" s="67"/>
      <c r="P12" s="66" t="s">
        <v>79</v>
      </c>
      <c r="Q12" s="67"/>
      <c r="R12" s="45"/>
    </row>
    <row r="13" spans="1:18" x14ac:dyDescent="0.2">
      <c r="C13" s="25" t="s">
        <v>54</v>
      </c>
      <c r="E13" s="46" t="s">
        <v>55</v>
      </c>
      <c r="G13" s="46" t="s">
        <v>56</v>
      </c>
      <c r="M13" s="46"/>
      <c r="N13" s="62" t="s">
        <v>80</v>
      </c>
      <c r="O13" s="62"/>
      <c r="P13" s="69" t="s">
        <v>81</v>
      </c>
      <c r="Q13" s="62"/>
      <c r="R13" s="45"/>
    </row>
    <row r="14" spans="1:18" x14ac:dyDescent="0.2">
      <c r="C14" s="1">
        <v>100</v>
      </c>
      <c r="E14" s="48">
        <v>0.02</v>
      </c>
      <c r="F14" s="48"/>
      <c r="G14" s="48">
        <v>0.02</v>
      </c>
      <c r="N14" s="49" t="s">
        <v>98</v>
      </c>
      <c r="O14" s="49" t="s">
        <v>58</v>
      </c>
      <c r="P14" s="49" t="s">
        <v>98</v>
      </c>
      <c r="Q14" s="49" t="s">
        <v>58</v>
      </c>
      <c r="R14" s="45"/>
    </row>
    <row r="15" spans="1:18" x14ac:dyDescent="0.2">
      <c r="C15" s="1">
        <v>250</v>
      </c>
      <c r="E15" s="48">
        <v>0.04</v>
      </c>
      <c r="F15" s="48"/>
      <c r="G15" s="48">
        <v>0.06</v>
      </c>
      <c r="M15" s="26" t="s">
        <v>105</v>
      </c>
      <c r="N15" s="68" t="s">
        <v>57</v>
      </c>
      <c r="O15" s="68"/>
      <c r="P15" s="68"/>
      <c r="Q15" s="68"/>
      <c r="R15" s="45"/>
    </row>
    <row r="16" spans="1:18" x14ac:dyDescent="0.2">
      <c r="C16" s="1">
        <v>500</v>
      </c>
      <c r="E16" s="48">
        <v>0.08</v>
      </c>
      <c r="F16" s="48"/>
      <c r="G16" s="48">
        <v>0.11</v>
      </c>
      <c r="M16" s="24">
        <v>99</v>
      </c>
      <c r="N16" s="38">
        <v>-0.17</v>
      </c>
      <c r="O16" s="39">
        <v>-0.17</v>
      </c>
      <c r="P16" s="38" t="s">
        <v>88</v>
      </c>
      <c r="Q16" s="38" t="s">
        <v>88</v>
      </c>
      <c r="R16" s="45"/>
    </row>
    <row r="17" spans="2:18" x14ac:dyDescent="0.2">
      <c r="C17" s="1">
        <v>1000</v>
      </c>
      <c r="E17" s="48">
        <v>0.16</v>
      </c>
      <c r="F17" s="48"/>
      <c r="G17" s="48">
        <v>0.21</v>
      </c>
      <c r="M17" s="24">
        <v>98</v>
      </c>
      <c r="N17" s="38">
        <v>-7.0000000000000007E-2</v>
      </c>
      <c r="O17" s="50">
        <v>-7.0000000000000007E-2</v>
      </c>
      <c r="P17" s="38">
        <v>-7.0000000000000007E-2</v>
      </c>
      <c r="Q17" s="38">
        <v>-7.0000000000000007E-2</v>
      </c>
      <c r="R17" s="45"/>
    </row>
    <row r="18" spans="2:18" x14ac:dyDescent="0.2">
      <c r="C18" s="1">
        <v>2000</v>
      </c>
      <c r="E18" s="48">
        <v>0.28999999999999998</v>
      </c>
      <c r="F18" s="48"/>
      <c r="G18" s="48">
        <v>0.39</v>
      </c>
      <c r="N18" s="38"/>
      <c r="O18" s="51"/>
      <c r="P18" s="51"/>
      <c r="Q18" s="38"/>
      <c r="R18" s="45"/>
    </row>
    <row r="19" spans="2:18" x14ac:dyDescent="0.2">
      <c r="C19" s="1">
        <v>4000</v>
      </c>
      <c r="E19" s="48">
        <v>0.41</v>
      </c>
      <c r="F19" s="48"/>
      <c r="G19" s="48">
        <v>0.53</v>
      </c>
      <c r="N19" s="68" t="s">
        <v>59</v>
      </c>
      <c r="O19" s="68"/>
      <c r="P19" s="68"/>
      <c r="Q19" s="68"/>
      <c r="R19" s="45"/>
    </row>
    <row r="20" spans="2:18" x14ac:dyDescent="0.2">
      <c r="C20" s="1">
        <v>8000</v>
      </c>
      <c r="E20" s="48">
        <v>0.51</v>
      </c>
      <c r="F20" s="48"/>
      <c r="G20" s="48">
        <v>0.66</v>
      </c>
      <c r="M20" s="1">
        <v>0</v>
      </c>
      <c r="N20" s="38">
        <v>0</v>
      </c>
      <c r="O20" s="39">
        <v>0</v>
      </c>
      <c r="P20" s="38">
        <v>0</v>
      </c>
      <c r="Q20" s="38">
        <v>0</v>
      </c>
      <c r="R20" s="45"/>
    </row>
    <row r="21" spans="2:18" x14ac:dyDescent="0.2">
      <c r="R21" s="45"/>
    </row>
    <row r="22" spans="2:18" x14ac:dyDescent="0.2">
      <c r="N22" s="68" t="s">
        <v>62</v>
      </c>
      <c r="O22" s="68"/>
      <c r="P22" s="68"/>
      <c r="Q22" s="68"/>
      <c r="R22" s="45"/>
    </row>
    <row r="23" spans="2:18" x14ac:dyDescent="0.2">
      <c r="B23" s="23" t="s">
        <v>60</v>
      </c>
      <c r="C23" s="6"/>
      <c r="D23" s="6"/>
      <c r="E23" s="6"/>
      <c r="F23" s="6"/>
      <c r="G23" s="6"/>
      <c r="H23" s="6"/>
      <c r="I23" s="6"/>
      <c r="M23" s="1">
        <v>1</v>
      </c>
      <c r="N23" s="55" t="s">
        <v>106</v>
      </c>
      <c r="O23" s="56" t="s">
        <v>106</v>
      </c>
      <c r="P23" s="55" t="s">
        <v>107</v>
      </c>
      <c r="Q23" s="55" t="s">
        <v>107</v>
      </c>
      <c r="R23" s="45"/>
    </row>
    <row r="24" spans="2:18" x14ac:dyDescent="0.2">
      <c r="M24" s="1">
        <v>2</v>
      </c>
      <c r="N24" s="38">
        <v>0.3</v>
      </c>
      <c r="O24" s="50">
        <v>0.3</v>
      </c>
      <c r="P24" s="38">
        <v>0.15</v>
      </c>
      <c r="Q24" s="38">
        <v>0.15</v>
      </c>
      <c r="R24" s="45"/>
    </row>
    <row r="25" spans="2:18" x14ac:dyDescent="0.2">
      <c r="F25" s="1" t="s">
        <v>61</v>
      </c>
      <c r="M25" s="1">
        <v>3</v>
      </c>
      <c r="N25" s="38">
        <v>0.45</v>
      </c>
      <c r="O25" s="50">
        <v>0.45</v>
      </c>
      <c r="P25" s="38">
        <v>0.22500000000000001</v>
      </c>
      <c r="Q25" s="38">
        <v>0.22500000000000001</v>
      </c>
      <c r="R25" s="45"/>
    </row>
    <row r="26" spans="2:18" x14ac:dyDescent="0.2">
      <c r="B26" s="25" t="s">
        <v>54</v>
      </c>
      <c r="D26" s="25" t="s">
        <v>63</v>
      </c>
      <c r="F26" s="25" t="s">
        <v>63</v>
      </c>
      <c r="H26" s="25" t="s">
        <v>64</v>
      </c>
      <c r="M26" s="1">
        <v>4</v>
      </c>
      <c r="N26" s="38">
        <v>0.6</v>
      </c>
      <c r="O26" s="50">
        <v>0.6</v>
      </c>
      <c r="P26" s="38">
        <v>0.3</v>
      </c>
      <c r="Q26" s="38">
        <v>0.3</v>
      </c>
      <c r="R26" s="45"/>
    </row>
    <row r="27" spans="2:18" x14ac:dyDescent="0.2">
      <c r="B27" s="1">
        <v>0</v>
      </c>
      <c r="D27" s="1" t="s">
        <v>65</v>
      </c>
      <c r="F27" s="41">
        <v>29</v>
      </c>
      <c r="G27" s="1" t="s">
        <v>66</v>
      </c>
      <c r="H27" s="1" t="s">
        <v>65</v>
      </c>
      <c r="M27" s="1">
        <v>5</v>
      </c>
      <c r="N27" s="38">
        <v>0.75</v>
      </c>
      <c r="O27" s="50">
        <v>0.75</v>
      </c>
      <c r="P27" s="38">
        <v>0.375</v>
      </c>
      <c r="Q27" s="38">
        <v>0.375</v>
      </c>
      <c r="R27" s="45"/>
    </row>
    <row r="28" spans="2:18" x14ac:dyDescent="0.2">
      <c r="B28" s="1">
        <v>300</v>
      </c>
      <c r="D28" s="36">
        <v>0.12</v>
      </c>
      <c r="E28" s="1" t="s">
        <v>67</v>
      </c>
      <c r="F28" s="41">
        <v>16</v>
      </c>
      <c r="G28" s="1" t="s">
        <v>66</v>
      </c>
      <c r="H28" s="36">
        <v>0.01</v>
      </c>
      <c r="I28" s="1" t="s">
        <v>67</v>
      </c>
      <c r="M28" s="1">
        <v>6</v>
      </c>
      <c r="N28" s="38">
        <v>0.9</v>
      </c>
      <c r="O28" s="50">
        <v>0.9</v>
      </c>
      <c r="P28" s="38">
        <v>0.45</v>
      </c>
      <c r="Q28" s="38">
        <v>0.45</v>
      </c>
      <c r="R28" s="45"/>
    </row>
    <row r="29" spans="2:18" x14ac:dyDescent="0.2">
      <c r="B29" s="1">
        <v>500</v>
      </c>
      <c r="D29" s="36">
        <v>1</v>
      </c>
      <c r="E29" s="36"/>
      <c r="F29" s="36">
        <v>1</v>
      </c>
      <c r="G29" s="36"/>
      <c r="H29" s="36">
        <v>1</v>
      </c>
      <c r="M29" s="1">
        <v>7</v>
      </c>
      <c r="N29" s="38">
        <v>1.05</v>
      </c>
      <c r="O29" s="50">
        <v>1.05</v>
      </c>
      <c r="P29" s="38">
        <v>0.52500000000000002</v>
      </c>
      <c r="Q29" s="38">
        <v>0.52500000000000002</v>
      </c>
      <c r="R29" s="45"/>
    </row>
    <row r="30" spans="2:18" x14ac:dyDescent="0.2">
      <c r="B30" s="1">
        <v>1000</v>
      </c>
      <c r="D30" s="36">
        <v>0.68</v>
      </c>
      <c r="E30" s="36"/>
      <c r="F30" s="59">
        <v>0.68</v>
      </c>
      <c r="G30" s="36"/>
      <c r="H30" s="36">
        <v>0.54</v>
      </c>
      <c r="M30" s="1">
        <v>8</v>
      </c>
      <c r="N30" s="38">
        <v>1.2</v>
      </c>
      <c r="O30" s="50">
        <v>1.2</v>
      </c>
      <c r="P30" s="38">
        <v>0.6</v>
      </c>
      <c r="Q30" s="38">
        <v>0.6</v>
      </c>
      <c r="R30" s="45"/>
    </row>
    <row r="31" spans="2:18" x14ac:dyDescent="0.2">
      <c r="B31" s="1">
        <v>2000</v>
      </c>
      <c r="D31" s="36">
        <v>0.53</v>
      </c>
      <c r="E31" s="36"/>
      <c r="F31" s="59">
        <v>0.53</v>
      </c>
      <c r="G31" s="36"/>
      <c r="H31" s="36">
        <v>0.48</v>
      </c>
      <c r="M31" s="1">
        <v>9</v>
      </c>
      <c r="N31" s="38">
        <v>1.35</v>
      </c>
      <c r="O31" s="50">
        <v>1.35</v>
      </c>
      <c r="P31" s="38">
        <v>0.67500000000000004</v>
      </c>
      <c r="Q31" s="38">
        <v>0.67500000000000004</v>
      </c>
      <c r="R31" s="45"/>
    </row>
    <row r="32" spans="2:18" x14ac:dyDescent="0.2">
      <c r="M32" s="1">
        <v>10</v>
      </c>
      <c r="N32" s="38">
        <v>1.5</v>
      </c>
      <c r="O32" s="50">
        <v>1.5</v>
      </c>
      <c r="P32" s="38">
        <v>0.75</v>
      </c>
      <c r="Q32" s="38">
        <v>0.75</v>
      </c>
      <c r="R32" s="45"/>
    </row>
    <row r="33" spans="2:18" x14ac:dyDescent="0.2">
      <c r="D33" s="1" t="s">
        <v>68</v>
      </c>
      <c r="G33" s="1" t="s">
        <v>69</v>
      </c>
      <c r="M33" s="1">
        <v>11</v>
      </c>
      <c r="N33" s="38">
        <v>1.65</v>
      </c>
      <c r="O33" s="50">
        <v>1.65</v>
      </c>
      <c r="P33" s="38">
        <v>0.82499999999999996</v>
      </c>
      <c r="Q33" s="38">
        <v>0.82499999999999996</v>
      </c>
      <c r="R33" s="45"/>
    </row>
    <row r="34" spans="2:18" x14ac:dyDescent="0.2">
      <c r="B34" s="25" t="s">
        <v>54</v>
      </c>
      <c r="D34" s="25" t="s">
        <v>70</v>
      </c>
      <c r="G34" s="25" t="s">
        <v>71</v>
      </c>
      <c r="M34" s="1">
        <v>12</v>
      </c>
      <c r="N34" s="38">
        <v>1.8</v>
      </c>
      <c r="O34" s="50">
        <v>1.8</v>
      </c>
      <c r="P34" s="38">
        <v>0.9</v>
      </c>
      <c r="Q34" s="38">
        <v>0.9</v>
      </c>
      <c r="R34" s="45"/>
    </row>
    <row r="35" spans="2:18" x14ac:dyDescent="0.2">
      <c r="B35" s="1">
        <v>300</v>
      </c>
      <c r="D35" s="41">
        <v>25</v>
      </c>
      <c r="E35" s="41"/>
      <c r="G35" s="5" t="s">
        <v>95</v>
      </c>
      <c r="M35" s="1">
        <v>13</v>
      </c>
      <c r="N35" s="38">
        <v>1.95</v>
      </c>
      <c r="O35" s="50">
        <v>1.95</v>
      </c>
      <c r="P35" s="38">
        <v>0.97499999999999998</v>
      </c>
      <c r="Q35" s="38">
        <v>0.97499999999999998</v>
      </c>
      <c r="R35" s="45"/>
    </row>
    <row r="36" spans="2:18" x14ac:dyDescent="0.2">
      <c r="B36" s="1">
        <v>500</v>
      </c>
      <c r="D36" s="41">
        <v>36</v>
      </c>
      <c r="E36" s="41"/>
      <c r="G36" s="1" t="s">
        <v>72</v>
      </c>
      <c r="M36" s="1">
        <v>14</v>
      </c>
      <c r="N36" s="38">
        <v>2.1</v>
      </c>
      <c r="O36" s="50">
        <v>2.1</v>
      </c>
      <c r="P36" s="38">
        <v>1.05</v>
      </c>
      <c r="Q36" s="38">
        <v>1.05</v>
      </c>
      <c r="R36" s="45"/>
    </row>
    <row r="37" spans="2:18" x14ac:dyDescent="0.2">
      <c r="B37" s="1">
        <v>1000</v>
      </c>
      <c r="D37" s="41">
        <v>48</v>
      </c>
      <c r="E37" s="41"/>
      <c r="G37" s="1" t="s">
        <v>73</v>
      </c>
      <c r="M37" s="1">
        <v>15</v>
      </c>
      <c r="N37" s="38">
        <v>2.25</v>
      </c>
      <c r="O37" s="50">
        <v>2.25</v>
      </c>
      <c r="P37" s="38">
        <v>1.125</v>
      </c>
      <c r="Q37" s="38">
        <v>1.125</v>
      </c>
      <c r="R37" s="45"/>
    </row>
    <row r="38" spans="2:18" x14ac:dyDescent="0.2">
      <c r="B38" s="1">
        <v>2000</v>
      </c>
      <c r="D38" s="41">
        <v>75</v>
      </c>
      <c r="E38" s="41"/>
      <c r="M38" s="1">
        <v>16</v>
      </c>
      <c r="N38" s="38">
        <v>2.4</v>
      </c>
      <c r="O38" s="50">
        <v>2.4</v>
      </c>
      <c r="P38" s="38">
        <v>1.2</v>
      </c>
      <c r="Q38" s="38">
        <v>1.2</v>
      </c>
      <c r="R38" s="45"/>
    </row>
    <row r="39" spans="2:18" x14ac:dyDescent="0.2">
      <c r="M39" s="1">
        <v>17</v>
      </c>
      <c r="N39" s="38">
        <v>2.5499999999999998</v>
      </c>
      <c r="O39" s="50">
        <v>2.5499999999999998</v>
      </c>
      <c r="P39" s="38">
        <v>1.2749999999999999</v>
      </c>
      <c r="Q39" s="38">
        <v>1.2749999999999999</v>
      </c>
      <c r="R39" s="45"/>
    </row>
    <row r="40" spans="2:18" x14ac:dyDescent="0.2">
      <c r="M40" s="1">
        <v>18</v>
      </c>
      <c r="N40" s="38">
        <v>2.7</v>
      </c>
      <c r="O40" s="50">
        <v>2.7</v>
      </c>
      <c r="P40" s="38">
        <v>1.35</v>
      </c>
      <c r="Q40" s="38">
        <v>1.35</v>
      </c>
      <c r="R40" s="45"/>
    </row>
    <row r="41" spans="2:18" x14ac:dyDescent="0.2">
      <c r="M41" s="1">
        <v>19</v>
      </c>
      <c r="N41" s="38">
        <v>2.85</v>
      </c>
      <c r="O41" s="50">
        <v>2.85</v>
      </c>
      <c r="P41" s="38">
        <v>1.425</v>
      </c>
      <c r="Q41" s="38">
        <v>1.425</v>
      </c>
      <c r="R41" s="45"/>
    </row>
    <row r="42" spans="2:18" x14ac:dyDescent="0.2">
      <c r="M42" s="1">
        <v>20</v>
      </c>
      <c r="N42" s="38">
        <v>3</v>
      </c>
      <c r="O42" s="50">
        <v>3</v>
      </c>
      <c r="P42" s="38">
        <v>1.5</v>
      </c>
      <c r="Q42" s="38">
        <v>1.5</v>
      </c>
      <c r="R42" s="45"/>
    </row>
    <row r="43" spans="2:18" x14ac:dyDescent="0.2">
      <c r="B43" s="1" t="s">
        <v>74</v>
      </c>
      <c r="M43" s="1">
        <v>21</v>
      </c>
      <c r="N43" s="38">
        <v>3.15</v>
      </c>
      <c r="O43" s="50">
        <v>3.15</v>
      </c>
      <c r="P43" s="38">
        <v>1.575</v>
      </c>
      <c r="Q43" s="38">
        <v>1.575</v>
      </c>
      <c r="R43" s="45"/>
    </row>
    <row r="44" spans="2:18" x14ac:dyDescent="0.2">
      <c r="B44" s="1" t="s">
        <v>75</v>
      </c>
      <c r="M44" s="1">
        <v>22</v>
      </c>
      <c r="N44" s="38">
        <v>3.3</v>
      </c>
      <c r="O44" s="50">
        <v>3.3</v>
      </c>
      <c r="P44" s="38">
        <v>1.65</v>
      </c>
      <c r="Q44" s="38">
        <v>1.65</v>
      </c>
      <c r="R44" s="45"/>
    </row>
    <row r="45" spans="2:18" x14ac:dyDescent="0.2">
      <c r="M45" s="1">
        <v>23</v>
      </c>
      <c r="N45" s="38">
        <v>3.45</v>
      </c>
      <c r="O45" s="50">
        <v>3.45</v>
      </c>
      <c r="P45" s="38">
        <v>1.7250000000000001</v>
      </c>
      <c r="Q45" s="38">
        <v>1.7250000000000001</v>
      </c>
      <c r="R45" s="45"/>
    </row>
    <row r="46" spans="2:18" x14ac:dyDescent="0.2">
      <c r="M46" s="1">
        <v>24</v>
      </c>
      <c r="N46" s="38">
        <v>3.6</v>
      </c>
      <c r="O46" s="50">
        <v>3.6</v>
      </c>
      <c r="P46" s="38">
        <v>1.8</v>
      </c>
      <c r="Q46" s="38">
        <v>1.8</v>
      </c>
      <c r="R46" s="45"/>
    </row>
    <row r="47" spans="2:18" x14ac:dyDescent="0.2">
      <c r="B47" s="40" t="s">
        <v>100</v>
      </c>
      <c r="M47" s="1">
        <v>25</v>
      </c>
      <c r="N47" s="38">
        <v>3.75</v>
      </c>
      <c r="O47" s="50">
        <v>3.75</v>
      </c>
      <c r="P47" s="38">
        <v>1.875</v>
      </c>
      <c r="Q47" s="38">
        <v>1.875</v>
      </c>
      <c r="R47" s="45"/>
    </row>
    <row r="48" spans="2:18" x14ac:dyDescent="0.2">
      <c r="M48" s="1">
        <v>26</v>
      </c>
      <c r="N48" s="38">
        <v>3.9</v>
      </c>
      <c r="O48" s="50">
        <v>3.9</v>
      </c>
      <c r="P48" s="38">
        <v>1.95</v>
      </c>
      <c r="Q48" s="38">
        <v>1.95</v>
      </c>
      <c r="R48" s="45"/>
    </row>
    <row r="49" spans="13:18" x14ac:dyDescent="0.2">
      <c r="M49" s="1">
        <v>27</v>
      </c>
      <c r="N49" s="38">
        <v>4.05</v>
      </c>
      <c r="O49" s="50">
        <v>4.05</v>
      </c>
      <c r="P49" s="38">
        <v>2.0249999999999999</v>
      </c>
      <c r="Q49" s="38">
        <v>2.0249999999999999</v>
      </c>
      <c r="R49" s="45"/>
    </row>
    <row r="50" spans="13:18" x14ac:dyDescent="0.2">
      <c r="M50" s="1">
        <v>28</v>
      </c>
      <c r="N50" s="38">
        <v>4.2</v>
      </c>
      <c r="O50" s="50">
        <v>4.2</v>
      </c>
      <c r="P50" s="38">
        <v>2.1</v>
      </c>
      <c r="Q50" s="38">
        <v>2.1</v>
      </c>
      <c r="R50" s="45"/>
    </row>
    <row r="51" spans="13:18" x14ac:dyDescent="0.2">
      <c r="M51" s="1">
        <v>29</v>
      </c>
      <c r="N51" s="38">
        <v>4.3499999999999996</v>
      </c>
      <c r="O51" s="50">
        <v>4.3499999999999996</v>
      </c>
      <c r="P51" s="38">
        <v>2.1749999999999998</v>
      </c>
      <c r="Q51" s="38">
        <v>2.1749999999999998</v>
      </c>
      <c r="R51" s="45"/>
    </row>
    <row r="52" spans="13:18" x14ac:dyDescent="0.2">
      <c r="M52" s="1">
        <v>30</v>
      </c>
      <c r="N52" s="38">
        <v>4.5</v>
      </c>
      <c r="O52" s="50">
        <v>4.5</v>
      </c>
      <c r="P52" s="38">
        <v>2.25</v>
      </c>
      <c r="Q52" s="38">
        <v>2.25</v>
      </c>
      <c r="R52" s="45"/>
    </row>
    <row r="53" spans="13:18" x14ac:dyDescent="0.2">
      <c r="M53" s="1">
        <v>31</v>
      </c>
      <c r="N53" s="38">
        <v>4.6500000000000004</v>
      </c>
      <c r="O53" s="50">
        <v>4.6500000000000004</v>
      </c>
      <c r="P53" s="38">
        <v>2.3250000000000002</v>
      </c>
      <c r="Q53" s="38">
        <v>2.3250000000000002</v>
      </c>
      <c r="R53" s="45"/>
    </row>
    <row r="54" spans="13:18" x14ac:dyDescent="0.2">
      <c r="M54" s="1">
        <v>32</v>
      </c>
      <c r="N54" s="38">
        <v>4.8</v>
      </c>
      <c r="O54" s="50">
        <v>4.8</v>
      </c>
      <c r="P54" s="38">
        <v>2.4</v>
      </c>
      <c r="Q54" s="38">
        <v>2.4</v>
      </c>
      <c r="R54" s="45"/>
    </row>
    <row r="55" spans="13:18" x14ac:dyDescent="0.2">
      <c r="M55" s="1">
        <v>33</v>
      </c>
      <c r="N55" s="38">
        <v>4.95</v>
      </c>
      <c r="O55" s="50">
        <v>4.95</v>
      </c>
      <c r="P55" s="38">
        <v>2.4750000000000001</v>
      </c>
      <c r="Q55" s="38">
        <v>2.4750000000000001</v>
      </c>
      <c r="R55" s="45"/>
    </row>
    <row r="56" spans="13:18" x14ac:dyDescent="0.2">
      <c r="M56" s="1">
        <v>34</v>
      </c>
      <c r="N56" s="38">
        <v>5.0999999999999996</v>
      </c>
      <c r="O56" s="50">
        <v>5.0999999999999996</v>
      </c>
      <c r="P56" s="38">
        <v>2.5499999999999998</v>
      </c>
      <c r="Q56" s="38">
        <v>2.5499999999999998</v>
      </c>
      <c r="R56" s="45"/>
    </row>
    <row r="57" spans="13:18" x14ac:dyDescent="0.2">
      <c r="M57" s="1">
        <v>35</v>
      </c>
      <c r="N57" s="38">
        <v>5.25</v>
      </c>
      <c r="O57" s="50">
        <v>5.25</v>
      </c>
      <c r="P57" s="38">
        <v>2.625</v>
      </c>
      <c r="Q57" s="38">
        <v>2.625</v>
      </c>
      <c r="R57" s="45"/>
    </row>
    <row r="58" spans="13:18" x14ac:dyDescent="0.2">
      <c r="M58" s="1">
        <v>36</v>
      </c>
      <c r="N58" s="38">
        <v>5.4</v>
      </c>
      <c r="O58" s="50">
        <v>5.4</v>
      </c>
      <c r="P58" s="38">
        <v>2.7</v>
      </c>
      <c r="Q58" s="38">
        <v>2.7</v>
      </c>
      <c r="R58" s="45"/>
    </row>
    <row r="59" spans="13:18" x14ac:dyDescent="0.2">
      <c r="M59" s="1">
        <v>37</v>
      </c>
      <c r="N59" s="38">
        <v>5.55</v>
      </c>
      <c r="O59" s="50">
        <v>5.55</v>
      </c>
      <c r="P59" s="38">
        <v>2.7749999999999999</v>
      </c>
      <c r="Q59" s="38">
        <v>2.7749999999999999</v>
      </c>
      <c r="R59" s="45"/>
    </row>
    <row r="60" spans="13:18" x14ac:dyDescent="0.2">
      <c r="M60" s="1">
        <v>38</v>
      </c>
      <c r="N60" s="38">
        <v>5.7</v>
      </c>
      <c r="O60" s="50">
        <v>5.7</v>
      </c>
      <c r="P60" s="38">
        <v>2.85</v>
      </c>
      <c r="Q60" s="38">
        <v>2.85</v>
      </c>
      <c r="R60" s="45"/>
    </row>
    <row r="61" spans="13:18" x14ac:dyDescent="0.2">
      <c r="M61" s="1">
        <v>39</v>
      </c>
      <c r="N61" s="38">
        <v>5.85</v>
      </c>
      <c r="O61" s="50">
        <v>5.85</v>
      </c>
      <c r="P61" s="38">
        <v>2.9249999999999998</v>
      </c>
      <c r="Q61" s="38">
        <v>2.9249999999999998</v>
      </c>
      <c r="R61" s="45"/>
    </row>
    <row r="62" spans="13:18" x14ac:dyDescent="0.2">
      <c r="M62" s="1">
        <v>40</v>
      </c>
      <c r="N62" s="38">
        <v>6</v>
      </c>
      <c r="O62" s="50">
        <v>6</v>
      </c>
      <c r="P62" s="38">
        <v>3</v>
      </c>
      <c r="Q62" s="38">
        <v>3</v>
      </c>
      <c r="R62" s="45"/>
    </row>
    <row r="63" spans="13:18" x14ac:dyDescent="0.2">
      <c r="M63" s="1">
        <v>41</v>
      </c>
      <c r="N63" s="38">
        <v>6.15</v>
      </c>
      <c r="O63" s="50">
        <v>6.15</v>
      </c>
      <c r="P63" s="38">
        <v>3.0750000000000002</v>
      </c>
      <c r="Q63" s="38">
        <v>3.0750000000000002</v>
      </c>
      <c r="R63" s="45"/>
    </row>
    <row r="64" spans="13:18" x14ac:dyDescent="0.2">
      <c r="M64" s="1">
        <v>42</v>
      </c>
      <c r="N64" s="38">
        <v>6.3</v>
      </c>
      <c r="O64" s="50">
        <v>6.3</v>
      </c>
      <c r="P64" s="38">
        <v>3.15</v>
      </c>
      <c r="Q64" s="38">
        <v>3.15</v>
      </c>
      <c r="R64" s="45"/>
    </row>
    <row r="65" spans="13:18" x14ac:dyDescent="0.2">
      <c r="M65" s="1">
        <v>43</v>
      </c>
      <c r="N65" s="38">
        <v>6.45</v>
      </c>
      <c r="O65" s="50">
        <v>6.45</v>
      </c>
      <c r="P65" s="38">
        <v>3.2250000000000001</v>
      </c>
      <c r="Q65" s="38">
        <v>3.2250000000000001</v>
      </c>
      <c r="R65" s="45"/>
    </row>
    <row r="66" spans="13:18" x14ac:dyDescent="0.2">
      <c r="M66" s="1">
        <v>44</v>
      </c>
      <c r="N66" s="38">
        <v>6.6</v>
      </c>
      <c r="O66" s="50">
        <v>6.6</v>
      </c>
      <c r="P66" s="38">
        <v>3.3</v>
      </c>
      <c r="Q66" s="38">
        <v>3.3</v>
      </c>
      <c r="R66" s="45"/>
    </row>
    <row r="67" spans="13:18" x14ac:dyDescent="0.2">
      <c r="M67" s="1">
        <v>45</v>
      </c>
      <c r="N67" s="38">
        <v>6.75</v>
      </c>
      <c r="O67" s="50">
        <v>6.75</v>
      </c>
      <c r="P67" s="38">
        <v>3.375</v>
      </c>
      <c r="Q67" s="38">
        <v>3.375</v>
      </c>
      <c r="R67" s="45"/>
    </row>
    <row r="68" spans="13:18" x14ac:dyDescent="0.2">
      <c r="R68" s="45"/>
    </row>
    <row r="69" spans="13:18" ht="55.5" customHeight="1" x14ac:dyDescent="0.2">
      <c r="M69" s="65" t="s">
        <v>89</v>
      </c>
      <c r="N69" s="65"/>
      <c r="O69" s="65"/>
      <c r="P69" s="65"/>
      <c r="Q69" s="65"/>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9"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2012-07-06T16:00:44Z</cp:lastPrinted>
  <dcterms:created xsi:type="dcterms:W3CDTF">1999-01-20T18:12:20Z</dcterms:created>
  <dcterms:modified xsi:type="dcterms:W3CDTF">2013-06-25T18:01:04Z</dcterms:modified>
</cp:coreProperties>
</file>